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<sst xmlns="http://schemas.openxmlformats.org/spreadsheetml/2006/main" count="49" uniqueCount="49">
  <si>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Załącznik Nr 1</t>
  </si>
  <si>
    <t xml:space="preserve">do uchwały Nr LII /693/06 </t>
  </si>
  <si>
    <t>Rady Miejskiej w Gostyniu</t>
  </si>
  <si>
    <t>z dnia 25 sierpnia 2006 r.</t>
  </si>
  <si>
    <t>w sprawie: zmian w planie przychodów i wydatków gminnego funduszu ochrony środowiska i gospodarki wodnej na 2006 r</t>
  </si>
  <si>
    <t>Dział</t>
  </si>
  <si>
    <t>Rozdz.</t>
  </si>
  <si>
    <t>§</t>
  </si>
  <si>
    <t>Treść</t>
  </si>
  <si>
    <t>Przychody</t>
  </si>
  <si>
    <t xml:space="preserve">Wydatki </t>
  </si>
  <si>
    <t>Gospodarka komunalna i ochrona środowiska</t>
  </si>
  <si>
    <t>Fundusz Ochrony Środowiska i Gospodarki wodnej</t>
  </si>
  <si>
    <t>0690</t>
  </si>
  <si>
    <t>Wpływy z różnych opłat (opłaty za szczególne korzystanie z wód i urządzeń wodnych)</t>
  </si>
  <si>
    <t>Stan środków obrotowych na początek roku</t>
  </si>
  <si>
    <t>Wydatki osobowe niezaliczone do wynagrodzeń  (świadczenia wynikające z przepisów bhp – PRGRAM ROWY</t>
  </si>
  <si>
    <t>Składki na Fundusz Pracy – PROGRAM ROWY</t>
  </si>
  <si>
    <t>Zakup materiałów i wyposażenia, z tego:</t>
  </si>
  <si>
    <t>zakup paliwa – PROGRAM ROWY</t>
  </si>
  <si>
    <t>zakup nagród dla uczestników konkursów ekologicznych, festynów</t>
  </si>
  <si>
    <t>zakup worków, rękawic związanych z akcją „sprzątania świata”</t>
  </si>
  <si>
    <t>zakup paliwa do kosiarki</t>
  </si>
  <si>
    <t>zakup drzew i krzewów celem obsadzenia terenów gminnych</t>
  </si>
  <si>
    <t xml:space="preserve">Zakup usług remontowych ( remont mostu na rzece Kani za wylotem z oczyszczalni)  </t>
  </si>
  <si>
    <t xml:space="preserve"> ( remont mostu na rzece Kani za wylotem z oczyszczalni)  </t>
  </si>
  <si>
    <t>Naprawa sprzętu – PROGRAM ROWY</t>
  </si>
  <si>
    <t>Zakup usług zdrowotnych – PROGRAM ROWY</t>
  </si>
  <si>
    <t>Zakup usług pozostałych, z tego:</t>
  </si>
  <si>
    <t>Usługi transportowe – PROGRAM ROWY</t>
  </si>
  <si>
    <t>usługi transportowe związane z akcją „sprzątanie świata” (wywóz odpadów)</t>
  </si>
  <si>
    <t>likwidacja dzikich wysypisk</t>
  </si>
  <si>
    <t>deratyzacja</t>
  </si>
  <si>
    <t>partycypacja w utrzymaniu rzek Kani i Brzezinki</t>
  </si>
  <si>
    <t>rekultywacja wyrobiska w Stankowie</t>
  </si>
  <si>
    <t>usługi związane z zalesianiem i zakrzewieniem</t>
  </si>
  <si>
    <t>kruszenie i składowisko gruzu</t>
  </si>
  <si>
    <t>utrzymanie rowów melioracji szczegółowej</t>
  </si>
  <si>
    <t>wykonanie zabezpieczenia przeciwpowodziowego przed zalewaniem wodami opadowymi posesji od nr 125 do nr 132 w ul. Nad Kanią</t>
  </si>
  <si>
    <t>zamknięcie i rekultywacje gminnych składowisk odpadów w związku z projektem „Realizacja systemu gospodarki odpadami i osadami ściekowymi dla m. Leszna i gmin subregionu leszczyńskiego”</t>
  </si>
  <si>
    <t>wykonanie ulotek dotyczących segregacji odpadów</t>
  </si>
  <si>
    <t>monitoringowanie badań stanu chemicznego gleb dla rolników z terenu gminy – próbki glebowe na zawartość mikroelementów i metali ciężkich w glebie</t>
  </si>
  <si>
    <t>Podróże służbowe krajowe – PROGRAM ROWY</t>
  </si>
  <si>
    <t>Różne opłaty i składki (opłaty za zanieczyszczanie powietrza i emisje spalin)</t>
  </si>
  <si>
    <t>Wydatki inwestycyjne funduszy celowych</t>
  </si>
  <si>
    <t>budowa ogrzewania etażowego w budynku komunalnym w m. Gola nr 59</t>
  </si>
  <si>
    <t>budowa rurociągu tłocznego i przepompowni ścieków z Daleszyna do Malewa</t>
  </si>
  <si>
    <t>Stan środków obrotowych na koniec roku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</si>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</sst>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left" indent="2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2" fillId="0" borderId="5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2" fillId="0" borderId="6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5" fontId="2" fillId="0" borderId="7" xfId="0" applyNumberFormat="1" applyFont="1" applyBorder="1" applyAlignment="1">
      <alignment horizontal="right" wrapText="1"/>
    </xf>
    <xf numFmtId="164" fontId="2" fillId="0" borderId="8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5" fontId="1" fillId="0" borderId="6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4" fontId="2" fillId="0" borderId="5" xfId="0" applyFont="1" applyBorder="1" applyAlignment="1">
      <alignment horizontal="right" vertical="top" wrapText="1"/>
    </xf>
    <xf numFmtId="164" fontId="2" fillId="0" borderId="8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9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wrapText="1"/>
    </xf>
    <xf numFmtId="164" fontId="2" fillId="0" borderId="8" xfId="0" applyFont="1" applyBorder="1" applyAlignment="1">
      <alignment vertical="top" wrapText="1"/>
    </xf>
    <xf numFmtId="165" fontId="2" fillId="0" borderId="1" xfId="0" applyNumberFormat="1" applyFont="1" applyBorder="1" applyAlignment="1">
      <alignment wrapText="1"/>
    </xf>
    <xf numFmtId="164" fontId="2" fillId="0" borderId="10" xfId="0" applyFont="1" applyBorder="1" applyAlignment="1">
      <alignment horizontal="center" wrapText="1"/>
    </xf>
    <xf numFmtId="164" fontId="2" fillId="0" borderId="9" xfId="0" applyFont="1" applyBorder="1" applyAlignment="1">
      <alignment horizontal="center" wrapText="1"/>
    </xf>
    <xf numFmtId="165" fontId="2" fillId="0" borderId="9" xfId="0" applyNumberFormat="1" applyFont="1" applyBorder="1" applyAlignment="1">
      <alignment horizontal="right" wrapText="1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3" max="3" width="7.28125" style="0" customWidth="1"/>
    <col min="4" max="4" width="40.8515625" style="0" customWidth="1"/>
    <col min="5" max="5" width="14.00390625" style="0" customWidth="1"/>
    <col min="6" max="6" width="12.85156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3</v>
      </c>
    </row>
    <row r="5" ht="9.75" customHeight="1"/>
    <row r="6" spans="2:6" ht="27" customHeight="1">
      <c r="B6" s="1" t="s">
        <v>4</v>
      </c>
      <c r="C6" s="1"/>
      <c r="D6" s="1"/>
      <c r="E6" s="1"/>
      <c r="F6" s="1"/>
    </row>
    <row r="7" spans="1:6" ht="12.75">
      <c r="A7" s="2"/>
      <c r="B7" s="3"/>
      <c r="C7" s="3"/>
      <c r="D7" s="3"/>
      <c r="E7" s="3"/>
      <c r="F7" s="3"/>
    </row>
    <row r="8" spans="1:6" ht="12.7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</row>
    <row r="9" spans="1:6" ht="23.25" customHeight="1">
      <c r="A9" s="5">
        <v>900</v>
      </c>
      <c r="B9" s="6"/>
      <c r="C9" s="6"/>
      <c r="D9" s="7" t="s">
        <v>11</v>
      </c>
      <c r="E9" s="8">
        <f>SUM(E10)</f>
        <v>220450</v>
      </c>
      <c r="F9" s="8">
        <f>SUM(F10)</f>
        <v>352100</v>
      </c>
    </row>
    <row r="10" spans="1:6" ht="27.75" customHeight="1">
      <c r="A10" s="9"/>
      <c r="B10" s="10">
        <v>90011</v>
      </c>
      <c r="C10" s="11"/>
      <c r="D10" s="12" t="s">
        <v>12</v>
      </c>
      <c r="E10" s="13">
        <f>SUM(E11)</f>
        <v>220450</v>
      </c>
      <c r="F10" s="13">
        <f>SUM(F13:F15,F21,F24:F25,F39:F41)</f>
        <v>352100</v>
      </c>
    </row>
    <row r="11" spans="1:6" ht="27.75" customHeight="1">
      <c r="A11" s="9"/>
      <c r="B11" s="14"/>
      <c r="C11" s="15" t="s">
        <v>13</v>
      </c>
      <c r="D11" s="16" t="s">
        <v>14</v>
      </c>
      <c r="E11" s="8">
        <v>220450</v>
      </c>
      <c r="F11" s="17"/>
    </row>
    <row r="12" spans="1:6" ht="25.5" customHeight="1">
      <c r="A12" s="9"/>
      <c r="B12" s="18"/>
      <c r="C12" s="15"/>
      <c r="D12" s="16" t="s">
        <v>15</v>
      </c>
      <c r="E12" s="8">
        <v>234980</v>
      </c>
      <c r="F12" s="17"/>
    </row>
    <row r="13" spans="1:6" ht="32.25">
      <c r="A13" s="9"/>
      <c r="B13" s="18"/>
      <c r="C13" s="19">
        <v>3020</v>
      </c>
      <c r="D13" s="20" t="s">
        <v>16</v>
      </c>
      <c r="E13" s="21"/>
      <c r="F13" s="22">
        <v>10390</v>
      </c>
    </row>
    <row r="14" spans="1:6" ht="25.5" customHeight="1">
      <c r="A14" s="9"/>
      <c r="B14" s="18"/>
      <c r="C14" s="19">
        <v>4120</v>
      </c>
      <c r="D14" s="20" t="s">
        <v>17</v>
      </c>
      <c r="E14" s="23"/>
      <c r="F14" s="22">
        <v>1338</v>
      </c>
    </row>
    <row r="15" spans="1:6" ht="15.75" customHeight="1">
      <c r="A15" s="24"/>
      <c r="B15" s="25"/>
      <c r="C15" s="26">
        <v>4210</v>
      </c>
      <c r="D15" s="20" t="s">
        <v>18</v>
      </c>
      <c r="E15" s="27"/>
      <c r="F15" s="28">
        <f>SUM(F16:F20)</f>
        <v>19904</v>
      </c>
    </row>
    <row r="16" spans="1:6" ht="15.75" customHeight="1">
      <c r="A16" s="24"/>
      <c r="B16" s="25"/>
      <c r="C16" s="25"/>
      <c r="D16" s="20" t="s">
        <v>19</v>
      </c>
      <c r="E16" s="27"/>
      <c r="F16" s="29">
        <v>1405</v>
      </c>
    </row>
    <row r="17" spans="1:6" ht="27" customHeight="1">
      <c r="A17" s="24"/>
      <c r="B17" s="25"/>
      <c r="C17" s="25"/>
      <c r="D17" s="20" t="s">
        <v>20</v>
      </c>
      <c r="E17" s="27"/>
      <c r="F17" s="29">
        <v>2999</v>
      </c>
    </row>
    <row r="18" spans="1:6" ht="23.25" customHeight="1">
      <c r="A18" s="24"/>
      <c r="B18" s="25"/>
      <c r="C18" s="25"/>
      <c r="D18" s="30" t="s">
        <v>21</v>
      </c>
      <c r="E18" s="27"/>
      <c r="F18" s="29">
        <v>1800</v>
      </c>
    </row>
    <row r="19" spans="1:6" ht="17.25" customHeight="1">
      <c r="A19" s="24"/>
      <c r="B19" s="25"/>
      <c r="C19" s="25"/>
      <c r="D19" s="20" t="s">
        <v>22</v>
      </c>
      <c r="E19" s="27"/>
      <c r="F19" s="29">
        <v>700</v>
      </c>
    </row>
    <row r="20" spans="1:6" ht="27" customHeight="1">
      <c r="A20" s="24"/>
      <c r="B20" s="25"/>
      <c r="C20" s="31"/>
      <c r="D20" s="20" t="s">
        <v>23</v>
      </c>
      <c r="E20" s="27"/>
      <c r="F20" s="29">
        <v>13000</v>
      </c>
    </row>
    <row r="21" spans="1:6" ht="26.25" customHeight="1">
      <c r="A21" s="24"/>
      <c r="B21" s="25"/>
      <c r="C21" s="26">
        <v>4270</v>
      </c>
      <c r="D21" s="20" t="s">
        <v>24</v>
      </c>
      <c r="E21" s="27"/>
      <c r="F21" s="28">
        <f>SUM(F22:F23)</f>
        <v>5500</v>
      </c>
    </row>
    <row r="22" spans="1:6" ht="26.25" customHeight="1">
      <c r="A22" s="24"/>
      <c r="B22" s="25"/>
      <c r="C22" s="25"/>
      <c r="D22" s="20" t="s">
        <v>25</v>
      </c>
      <c r="E22" s="27"/>
      <c r="F22" s="29">
        <v>5000</v>
      </c>
    </row>
    <row r="23" spans="1:6" ht="26.25" customHeight="1">
      <c r="A23" s="24"/>
      <c r="B23" s="25"/>
      <c r="C23" s="31"/>
      <c r="D23" s="20" t="s">
        <v>26</v>
      </c>
      <c r="E23" s="27"/>
      <c r="F23" s="29">
        <v>500</v>
      </c>
    </row>
    <row r="24" spans="1:6" ht="26.25" customHeight="1">
      <c r="A24" s="24"/>
      <c r="B24" s="25"/>
      <c r="C24" s="19">
        <v>4280</v>
      </c>
      <c r="D24" s="20" t="s">
        <v>27</v>
      </c>
      <c r="E24" s="27"/>
      <c r="F24" s="29">
        <v>500</v>
      </c>
    </row>
    <row r="25" spans="1:6" ht="17.25" customHeight="1">
      <c r="A25" s="24"/>
      <c r="B25" s="25"/>
      <c r="C25" s="26">
        <v>4300</v>
      </c>
      <c r="D25" s="20" t="s">
        <v>28</v>
      </c>
      <c r="E25" s="27"/>
      <c r="F25" s="28">
        <f>SUM(F26:F38)</f>
        <v>148268</v>
      </c>
    </row>
    <row r="26" spans="1:6" ht="17.25" customHeight="1">
      <c r="A26" s="24"/>
      <c r="B26" s="25"/>
      <c r="C26" s="25"/>
      <c r="D26" s="20" t="s">
        <v>29</v>
      </c>
      <c r="E26" s="27"/>
      <c r="F26" s="29">
        <v>8387</v>
      </c>
    </row>
    <row r="27" spans="1:6" ht="26.25" customHeight="1">
      <c r="A27" s="24"/>
      <c r="B27" s="25"/>
      <c r="C27" s="25"/>
      <c r="D27" s="20" t="s">
        <v>30</v>
      </c>
      <c r="E27" s="27"/>
      <c r="F27" s="29">
        <v>1000</v>
      </c>
    </row>
    <row r="28" spans="1:6" ht="15" customHeight="1">
      <c r="A28" s="24"/>
      <c r="B28" s="25"/>
      <c r="C28" s="25"/>
      <c r="D28" s="20" t="s">
        <v>31</v>
      </c>
      <c r="E28" s="27"/>
      <c r="F28" s="29">
        <v>4600</v>
      </c>
    </row>
    <row r="29" spans="1:6" ht="16.5" customHeight="1">
      <c r="A29" s="24"/>
      <c r="B29" s="25"/>
      <c r="C29" s="25"/>
      <c r="D29" s="20" t="s">
        <v>32</v>
      </c>
      <c r="E29" s="27"/>
      <c r="F29" s="29">
        <v>28000</v>
      </c>
    </row>
    <row r="30" spans="1:6" ht="21.75" customHeight="1">
      <c r="A30" s="24"/>
      <c r="B30" s="25"/>
      <c r="C30" s="25"/>
      <c r="D30" s="20" t="s">
        <v>33</v>
      </c>
      <c r="E30" s="27"/>
      <c r="F30" s="29">
        <v>10000</v>
      </c>
    </row>
    <row r="31" spans="1:6" ht="22.5" customHeight="1">
      <c r="A31" s="24"/>
      <c r="B31" s="25"/>
      <c r="C31" s="25"/>
      <c r="D31" s="20" t="s">
        <v>34</v>
      </c>
      <c r="E31" s="27"/>
      <c r="F31" s="29">
        <v>13500</v>
      </c>
    </row>
    <row r="32" spans="1:6" ht="18" customHeight="1">
      <c r="A32" s="24"/>
      <c r="B32" s="25"/>
      <c r="C32" s="25"/>
      <c r="D32" s="20" t="s">
        <v>35</v>
      </c>
      <c r="E32" s="27"/>
      <c r="F32" s="29">
        <v>10600</v>
      </c>
    </row>
    <row r="33" spans="1:6" ht="16.5" customHeight="1">
      <c r="A33" s="24"/>
      <c r="B33" s="25"/>
      <c r="C33" s="25"/>
      <c r="D33" s="20" t="s">
        <v>36</v>
      </c>
      <c r="E33" s="27"/>
      <c r="F33" s="29">
        <v>29000</v>
      </c>
    </row>
    <row r="34" spans="1:6" ht="17.25" customHeight="1">
      <c r="A34" s="24"/>
      <c r="B34" s="25"/>
      <c r="C34" s="25"/>
      <c r="D34" s="20" t="s">
        <v>37</v>
      </c>
      <c r="E34" s="27"/>
      <c r="F34" s="29">
        <v>26000</v>
      </c>
    </row>
    <row r="35" spans="1:6" ht="32.25">
      <c r="A35" s="24"/>
      <c r="B35" s="25"/>
      <c r="C35" s="25"/>
      <c r="D35" s="20" t="s">
        <v>38</v>
      </c>
      <c r="E35" s="27"/>
      <c r="F35" s="29">
        <v>6500</v>
      </c>
    </row>
    <row r="36" spans="1:6" ht="45.75" customHeight="1">
      <c r="A36" s="24"/>
      <c r="B36" s="25"/>
      <c r="C36" s="25"/>
      <c r="D36" s="20" t="s">
        <v>39</v>
      </c>
      <c r="E36" s="27"/>
      <c r="F36" s="29">
        <f>31000-23720</f>
        <v>7280</v>
      </c>
    </row>
    <row r="37" spans="1:6" ht="19.5" customHeight="1">
      <c r="A37" s="24"/>
      <c r="B37" s="25"/>
      <c r="C37" s="25"/>
      <c r="D37" s="20" t="s">
        <v>40</v>
      </c>
      <c r="E37" s="27"/>
      <c r="F37" s="29">
        <v>1001</v>
      </c>
    </row>
    <row r="38" spans="1:6" ht="41.25" customHeight="1">
      <c r="A38" s="24"/>
      <c r="B38" s="25"/>
      <c r="C38" s="31"/>
      <c r="D38" s="20" t="s">
        <v>41</v>
      </c>
      <c r="E38" s="27"/>
      <c r="F38" s="29">
        <v>2400</v>
      </c>
    </row>
    <row r="39" spans="1:6" ht="19.5" customHeight="1">
      <c r="A39" s="24"/>
      <c r="B39" s="25"/>
      <c r="C39" s="19">
        <v>4410</v>
      </c>
      <c r="D39" s="20" t="s">
        <v>42</v>
      </c>
      <c r="E39" s="27"/>
      <c r="F39" s="29">
        <v>1200</v>
      </c>
    </row>
    <row r="40" spans="1:6" ht="32.25" customHeight="1">
      <c r="A40" s="24"/>
      <c r="B40" s="25"/>
      <c r="C40" s="19">
        <v>4430</v>
      </c>
      <c r="D40" s="20" t="s">
        <v>43</v>
      </c>
      <c r="E40" s="32"/>
      <c r="F40" s="8">
        <v>10000</v>
      </c>
    </row>
    <row r="41" spans="1:6" ht="23.25" customHeight="1">
      <c r="A41" s="24"/>
      <c r="B41" s="25"/>
      <c r="C41" s="26">
        <v>6610</v>
      </c>
      <c r="D41" s="20" t="s">
        <v>44</v>
      </c>
      <c r="E41" s="32"/>
      <c r="F41" s="8">
        <f>SUM(F42:F43)</f>
        <v>155000</v>
      </c>
    </row>
    <row r="42" spans="1:6" ht="28.5" customHeight="1">
      <c r="A42" s="9"/>
      <c r="B42" s="18"/>
      <c r="C42" s="33"/>
      <c r="D42" s="20" t="s">
        <v>45</v>
      </c>
      <c r="E42" s="32"/>
      <c r="F42" s="22">
        <v>120000</v>
      </c>
    </row>
    <row r="43" spans="1:6" ht="25.5" customHeight="1">
      <c r="A43" s="9"/>
      <c r="B43" s="18"/>
      <c r="C43" s="33"/>
      <c r="D43" s="20" t="s">
        <v>46</v>
      </c>
      <c r="E43" s="32"/>
      <c r="F43" s="34">
        <v>35000</v>
      </c>
    </row>
    <row r="44" spans="1:6" ht="18.75" customHeight="1">
      <c r="A44" s="35"/>
      <c r="B44" s="36"/>
      <c r="C44" s="31"/>
      <c r="D44" s="20" t="s">
        <v>47</v>
      </c>
      <c r="E44" s="37"/>
      <c r="F44" s="8">
        <f>SUM(E10,E12-F10)</f>
        <v>103330</v>
      </c>
    </row>
    <row r="45" spans="1:6" ht="12.75">
      <c r="A45" s="38"/>
      <c r="B45" s="39"/>
      <c r="C45" s="39"/>
      <c r="D45" s="39" t="s">
        <v>48</v>
      </c>
      <c r="E45" s="40">
        <f>SUM(E9,E12)</f>
        <v>455430</v>
      </c>
      <c r="F45" s="41">
        <f>SUM(F9,F44)</f>
        <v>455430</v>
      </c>
    </row>
  </sheetData>
  <mergeCells count="4">
    <mergeCell ref="B6:F6"/>
    <mergeCell ref="A42:A43"/>
    <mergeCell ref="B42:B43"/>
    <mergeCell ref="C42:C43"/>
  </mergeCells>
  <printOptions/>
  <pageMargins left="0.9840277777777778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2006-08-29T11:08:53Z</cp:lastPrinted>
  <dcterms:created xsi:type="dcterms:W3CDTF">2006-06-08T09:17:41Z</dcterms:created>
  <dcterms:modified xsi:type="dcterms:W3CDTF">2006-06-08T10:23:37Z</dcterms:modified>
  <cp:category/>
  <cp:version/>
  <cp:contentType/>
  <cp:contentStatus/>
  <cp:revision>1</cp:revision>
</cp:coreProperties>
</file>