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ntact.dir\RI\Przetargi 2022\Klaudia\Modernizacja lokalu mieszkalnego dla repatrianta\Zapytania ofertowe\3. Zapytanie ofertowe - wypozażenie drobne\"/>
    </mc:Choice>
  </mc:AlternateContent>
  <xr:revisionPtr revIDLastSave="0" documentId="13_ncr:1_{08532957-7A18-47FD-81AF-2320F7003495}" xr6:coauthVersionLast="47" xr6:coauthVersionMax="47" xr10:uidLastSave="{00000000-0000-0000-0000-000000000000}"/>
  <bookViews>
    <workbookView xWindow="1815" yWindow="162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Hlk102385251" localSheetId="0">Arkusz1!#REF!</definedName>
    <definedName name="_Hlk102386530" localSheetId="0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46" i="1"/>
  <c r="G45" i="1"/>
  <c r="G42" i="1"/>
  <c r="G43" i="1"/>
  <c r="G32" i="1"/>
  <c r="G33" i="1"/>
  <c r="G34" i="1"/>
  <c r="G35" i="1"/>
  <c r="G36" i="1"/>
  <c r="G28" i="1"/>
  <c r="G27" i="1"/>
  <c r="G26" i="1"/>
  <c r="G25" i="1"/>
  <c r="G18" i="1"/>
  <c r="G17" i="1"/>
  <c r="G5" i="1"/>
  <c r="G6" i="1"/>
  <c r="G7" i="1"/>
  <c r="G8" i="1"/>
  <c r="G9" i="1"/>
  <c r="G10" i="1"/>
  <c r="G11" i="1"/>
  <c r="G12" i="1"/>
  <c r="G13" i="1"/>
  <c r="G14" i="1"/>
  <c r="G15" i="1"/>
  <c r="G16" i="1"/>
  <c r="G19" i="1"/>
  <c r="G20" i="1"/>
  <c r="G21" i="1"/>
  <c r="G22" i="1"/>
  <c r="G23" i="1"/>
  <c r="G24" i="1"/>
  <c r="G29" i="1"/>
  <c r="G30" i="1"/>
  <c r="G31" i="1"/>
  <c r="G37" i="1"/>
  <c r="G38" i="1"/>
  <c r="G39" i="1"/>
  <c r="G40" i="1"/>
  <c r="G41" i="1"/>
  <c r="G44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4" i="1"/>
  <c r="G3" i="1"/>
  <c r="G76" i="1" l="1"/>
  <c r="G78" i="1" s="1"/>
</calcChain>
</file>

<file path=xl/sharedStrings.xml><?xml version="1.0" encoding="utf-8"?>
<sst xmlns="http://schemas.openxmlformats.org/spreadsheetml/2006/main" count="230" uniqueCount="138">
  <si>
    <t>Lp.</t>
  </si>
  <si>
    <t>Nazwa</t>
  </si>
  <si>
    <t>Opis</t>
  </si>
  <si>
    <t xml:space="preserve">j.m. </t>
  </si>
  <si>
    <t>Ilość</t>
  </si>
  <si>
    <t>szt.</t>
  </si>
  <si>
    <t>Szklanka do napojów, soku, szkło bezbarwne 350 ml</t>
  </si>
  <si>
    <t>Szklanki</t>
  </si>
  <si>
    <t>Kubek</t>
  </si>
  <si>
    <t>Kubek do herbaty i kawy, kolor beżowy 300 ml, kamionka, glazura</t>
  </si>
  <si>
    <t>Maselniczka, szkło bezbarwne</t>
  </si>
  <si>
    <t>Otwieracz do konserw</t>
  </si>
  <si>
    <t>Talerze</t>
  </si>
  <si>
    <t>Talerz obiadowy płaski średnica min. 24 cm ( może być okrągły lub kwadratowy min. 24x24 cm )</t>
  </si>
  <si>
    <t>Talerz obiadowy głęboki średnica min. 20 cm (może być okrągły lub kwadratowy 20 x 20 cm)</t>
  </si>
  <si>
    <t>Talerz deserowy średnica min. 15 cm ( może być okrągły lub kwadartowy 15 x 15 cm)</t>
  </si>
  <si>
    <t>Miska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</si>
  <si>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Miska ze stali nierdzewnej średnica min 28 cm</t>
    </r>
  </si>
  <si>
    <t xml:space="preserve">Miska średnica min. 15 cm </t>
  </si>
  <si>
    <t>Miska średnica min 28 cm</t>
  </si>
  <si>
    <t>Miska średnica min 20 cm</t>
  </si>
  <si>
    <t>Półmisek</t>
  </si>
  <si>
    <t xml:space="preserve">Półmisek wymiary minimalne 24 x 13 cm </t>
  </si>
  <si>
    <t xml:space="preserve">Półmisek wymiary minimalne 43x28 cm </t>
  </si>
  <si>
    <t xml:space="preserve">Deska kuchenna do krojenia prostokątna lub kwadratowa jeden bok o  wymiarach minimalnych 30 cm </t>
  </si>
  <si>
    <t>Pojemnik na masło</t>
  </si>
  <si>
    <t>Deska do krojenia</t>
  </si>
  <si>
    <t>Pojemniki na żywność</t>
  </si>
  <si>
    <t>Pojemnik na żywność z pokrywką, prostokąt, do użytku w mikrofalówce, zamrażarce i zmywarce mininalna pojemnośc 1 l</t>
  </si>
  <si>
    <t>Pojemnik na żywność z pokrywką, prostokąt, do użytku w mikrofalówce, zamrażarce i zmywarce mininalna pojemnośc 0,5 l</t>
  </si>
  <si>
    <t>Pojemnik na żywność z pokrywką, prostokąt, do użytku w mikrofalówce, zamrażarce i zmywarce mininalna pojemnośc 1,2 l</t>
  </si>
  <si>
    <t>Słoik</t>
  </si>
  <si>
    <t xml:space="preserve">Słoik z pokrywką, minimalna pojemność 1.9 l </t>
  </si>
  <si>
    <t>Puszka</t>
  </si>
  <si>
    <t>Puszka na kawę/herbatę z poprywką</t>
  </si>
  <si>
    <t>Chlebak</t>
  </si>
  <si>
    <t xml:space="preserve">Pojemnik na chleb z otworami wentylacyjnymi, zamykany. </t>
  </si>
  <si>
    <t>Pojemnik na przyprawy pojemność minimalnej  150 ml</t>
  </si>
  <si>
    <t>Pojemnik na przyprawy</t>
  </si>
  <si>
    <t>Patelnia</t>
  </si>
  <si>
    <t>Patelnia z powłoką zapobiegającą przywieraniu o średnicy minimalnej 28 cm</t>
  </si>
  <si>
    <t>Patelnia z powłoką zapobiegającą przywieraniu o średnicy minimalnej 24 cm</t>
  </si>
  <si>
    <t>Garnek</t>
  </si>
  <si>
    <t>Podkłądka</t>
  </si>
  <si>
    <t>Podkładka pod garnik zabezpieczająca stół przed ciepłem</t>
  </si>
  <si>
    <t>Gotowanie na parze</t>
  </si>
  <si>
    <t>Wkład do gotowania na parze, bez pokrywki, dostsosowany do różnych średnic garnków</t>
  </si>
  <si>
    <t>Cukiernica</t>
  </si>
  <si>
    <t>Pojemnik na cukier z łyżeczką</t>
  </si>
  <si>
    <t>Widelce</t>
  </si>
  <si>
    <t>Widelce długość mininalna 19 cm z metalu, odpornego na korozje, możliwość mycia w zmywarce</t>
  </si>
  <si>
    <t>Garnek z dwoma uchwytami  z pokrywką  do gotowania na kuchence gazowej o pojemności nie mniejszej niż 4,7 l możliwość mycia w zmywarce</t>
  </si>
  <si>
    <t>Garnek z dwoma uchwytami  z pokrywką do gotowania na kuchence gazowej o pojemności nie mniejszej niż 2,7 l możliwość mycia w zmywarce</t>
  </si>
  <si>
    <t>Garnek z dwoma uchwytami lub jednym z pokrywką do gotowania na kuchence gazowej o pojemności nie mniejszej niż 1,7 l możliwość mycia w zmywarce</t>
  </si>
  <si>
    <t>Garnek z dwoma uchwytami lub jednym z pokrywką do gotowania na kuchence gazowej o pojemności nie mniejszej niż 0,7 l możliwość mycia w zmywarce</t>
  </si>
  <si>
    <t>Duża łyżka</t>
  </si>
  <si>
    <t>Łyżka długość mininalna 19 cm z metalu, odpornego na korozje, możliwość mycia w zmywarce</t>
  </si>
  <si>
    <t xml:space="preserve">Łyżeczka </t>
  </si>
  <si>
    <t>Łyżeczka  długość mininalna 12 cm z metalu, odpornego na korozje, możliwość mycia w zmywarce</t>
  </si>
  <si>
    <t>Nóż</t>
  </si>
  <si>
    <t>Nóż długość mininalna 12 cm z metalu, odpornego na korozje, możliwość mycia w zmywarce</t>
  </si>
  <si>
    <t>Tłuczek do mięsa</t>
  </si>
  <si>
    <t xml:space="preserve">Tłuczek do mięsa,  długość minimalna 24 cm, </t>
  </si>
  <si>
    <t>Tarka</t>
  </si>
  <si>
    <t>Tarka minimum czterostronna z uchwytem</t>
  </si>
  <si>
    <t>Obieraczka</t>
  </si>
  <si>
    <t>Obieraczka do ziemniaków z dwustronnym ostrzem</t>
  </si>
  <si>
    <t>Tłuczek do ziemniaków</t>
  </si>
  <si>
    <t>Tłuczek do ziemniaków z uchwytem</t>
  </si>
  <si>
    <t>Miarka</t>
  </si>
  <si>
    <t>Miarki w kształcie łyżek o 4 różnych pojemnościach</t>
  </si>
  <si>
    <t>Nóż kuchenny uniwersalny o długości ostrza min 15 cm materiał: stal nierdzewna, tworzywo lub drewno</t>
  </si>
  <si>
    <t>Nóż kuchenny uniwersalny o długości ostrza min 9 cm materiał: stal nierdzewna, tworzywo lub drewno</t>
  </si>
  <si>
    <t>Nóż kuchenny uniwersalny o długości ostrza min 20 cm materiał: stal nierdzewna, tworzywo lub drewno</t>
  </si>
  <si>
    <t>Otwieracz do konserw ze stali</t>
  </si>
  <si>
    <t>Nabierka</t>
  </si>
  <si>
    <t>Nabierka do zupy o pojemności min. 120 ml</t>
  </si>
  <si>
    <t>Łopatka</t>
  </si>
  <si>
    <t>Łopatka do stosowania na patelniach z powłoką nie przywieralną</t>
  </si>
  <si>
    <t>Łyżka</t>
  </si>
  <si>
    <t>Duża łyżka do nabierania produktów</t>
  </si>
  <si>
    <t>Łyżka do makaronu</t>
  </si>
  <si>
    <t>Trzepaczka</t>
  </si>
  <si>
    <t>Trzepaczka do jajek i sosów</t>
  </si>
  <si>
    <t>Durszlak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</si>
  <si>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Durszlak Średnica minimalna: 23 cm </t>
    </r>
  </si>
  <si>
    <t>Ociekacz</t>
  </si>
  <si>
    <t>Ociekacz na sztućce z podstawką</t>
  </si>
  <si>
    <t>Uchwyt na ręczniki papierowe</t>
  </si>
  <si>
    <r>
      <t>Uchwyt na ręczniki papierowe,</t>
    </r>
    <r>
      <rPr>
        <sz val="11"/>
        <color theme="1"/>
        <rFont val="Calibri"/>
        <family val="2"/>
        <charset val="238"/>
      </rPr>
      <t xml:space="preserve"> wolnostojący lub mocowan do szafek lub ściany</t>
    </r>
  </si>
  <si>
    <t>Ścierka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</si>
  <si>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Ściereczka do naczyń, wymiary minimalne 25x25 cm</t>
    </r>
  </si>
  <si>
    <t>Ścierka do wycierania naczyń wymiary minimalne 35x50 cm</t>
  </si>
  <si>
    <t xml:space="preserve">Szmatka z mikrofibry o wymiarach minimalnych 20 x 20 cm </t>
  </si>
  <si>
    <t>Szmatka</t>
  </si>
  <si>
    <t>Dozownik do płynu do naczyń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</si>
  <si>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Dozownik mydła z pompką o pojemności minimalnej 250 ml </t>
    </r>
  </si>
  <si>
    <t>Nożyczki</t>
  </si>
  <si>
    <t>Nożyczki uniwersalne</t>
  </si>
  <si>
    <t>Blacha do pieczenia</t>
  </si>
  <si>
    <t>Blacha do pieczenia, wymiary minimalne 36x25 cm, Stal Galwanizowana, powłoka "non-stick"</t>
  </si>
  <si>
    <t>Kosz na śmieci</t>
  </si>
  <si>
    <t xml:space="preserve">Kosz z pokrywką, 10 l </t>
  </si>
  <si>
    <t>Taca na zlew</t>
  </si>
  <si>
    <t>Taca do położenia na zlew pod dozownik mydła i kubek na szczoteczki o wymiarach minimalnych 10x15 cm</t>
  </si>
  <si>
    <t xml:space="preserve">Uchwyt </t>
  </si>
  <si>
    <t>Uchwyt - Hak na drzwi do zawieszania ręczników lub szlafroków, uchwyt bez wiercenia</t>
  </si>
  <si>
    <t>Dozownik mydła z pąpką</t>
  </si>
  <si>
    <t>Pojemnik na szczoteczki do zębów</t>
  </si>
  <si>
    <t>Kubek na szczoteczki do zębów</t>
  </si>
  <si>
    <t>Półka pod prysznic</t>
  </si>
  <si>
    <t>Półka pod prysznic / Kosz, montaż bez wiercenia za pomoca przyssawek wymiary minimalne 25 cm x 15 cm x 15 cm</t>
  </si>
  <si>
    <t>Szczotka toaletowa</t>
  </si>
  <si>
    <t xml:space="preserve">Szczotka toaletowa do czyszczenia wc, w skład szczotki wchodzi: szczotka z drążkiem/uchwytem oraz kubek/ociekacz do włożenia szczotki. </t>
  </si>
  <si>
    <t xml:space="preserve">Kosz na śmieci łazienkowy z pokrywką. Pokrywka podnoszona za pomocą pedała z wyjmowanym wkładem do oprużniania.  Pojemność minimalna: 2,8 l, </t>
  </si>
  <si>
    <t>Lustro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</si>
  <si>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Lustro kosmetyczne, 1 strona z lustrem powiększającym, Wymiary minimalne : wysokość: 28 cm, Średnica minimalna : 15 cm </t>
    </r>
  </si>
  <si>
    <t>Organizer</t>
  </si>
  <si>
    <t xml:space="preserve">Organizer,z tworzywa sztucznego o wymiarach zbliżonych do 20x25x10 cm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</si>
  <si>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Organizer, z tworzywa rztucznego o wymiarach zbliżonych do 15x20x5 cm </t>
    </r>
  </si>
  <si>
    <t xml:space="preserve">Kosz na bieliznę, o wymairach mininimalnych Szerokość: 35 cm, Długość: 44 cm, Wysokość: 60 cm </t>
  </si>
  <si>
    <t>Kosz na bieliznę do łazienki</t>
  </si>
  <si>
    <t>Spinacz do bielizny</t>
  </si>
  <si>
    <t>Suszarka na pranie wolnostojąca</t>
  </si>
  <si>
    <t>Suszarka na pranie Typ: Rozkładana lub rozsuwana, Powierzchnia suszenia minimalna [m]: 16, Materiał wykonania: Metal</t>
  </si>
  <si>
    <t>Miotła</t>
  </si>
  <si>
    <t xml:space="preserve">Miotła do zamiatania, Trzonek w zestawie, Przeznaczenie: Do domu, </t>
  </si>
  <si>
    <t>Zmiotka</t>
  </si>
  <si>
    <t xml:space="preserve">Zmiotka z szufelką, Szufelka w zestawie, </t>
  </si>
  <si>
    <t>Mop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</si>
  <si>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Mop, Funkcje: Drążek teleskopowy, Wiadro, Wyciskacz, Pojemność wiadra min 10 l,</t>
    </r>
    <r>
      <rPr>
        <sz val="11"/>
        <color theme="1"/>
        <rFont val="Calibri"/>
        <family val="2"/>
        <charset val="238"/>
      </rPr>
      <t xml:space="preserve"> </t>
    </r>
    <r>
      <rPr>
        <sz val="12"/>
        <color theme="1"/>
        <rFont val="Times New Roman"/>
        <family val="1"/>
        <charset val="238"/>
      </rPr>
      <t>Wykonanie mopa - części mijącej: Mikrofibra</t>
    </r>
  </si>
  <si>
    <t>Razem (netto) [zł]</t>
  </si>
  <si>
    <t>Vat [zł]</t>
  </si>
  <si>
    <t>Razem (brutto) [zł]</t>
  </si>
  <si>
    <t>Wartość (netto)</t>
  </si>
  <si>
    <t>Cena jednostkowa (netto) zł</t>
  </si>
  <si>
    <t>Kosztorys ofertowy - wyposażenie drobne</t>
  </si>
  <si>
    <t>Dozownik mydła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</si>
</sst>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view="pageLayout" zoomScale="140" zoomScaleNormal="100" zoomScalePageLayoutView="140" workbookViewId="0">
      <selection activeCell="C62" sqref="C62"/>
    </sheetView>
  </sheetViews>
  <sheetFormatPr defaultRowHeight="15.75" x14ac:dyDescent="0.25"/>
  <cols>
    <col min="1" max="1" width="4.125" style="2" customWidth="1"/>
    <col min="2" max="2" width="16.75" style="4" customWidth="1"/>
    <col min="3" max="3" width="28.75" style="5" customWidth="1"/>
    <col min="4" max="4" width="4.5" style="2" customWidth="1"/>
    <col min="5" max="5" width="5" style="3" customWidth="1"/>
    <col min="6" max="6" width="10.5" style="6" customWidth="1"/>
    <col min="7" max="7" width="11" style="6" bestFit="1" customWidth="1"/>
  </cols>
  <sheetData>
    <row r="1" spans="1:7" ht="16.5" customHeight="1" x14ac:dyDescent="0.25">
      <c r="A1" s="21" t="s">
        <v>136</v>
      </c>
      <c r="B1" s="21"/>
      <c r="C1" s="21"/>
      <c r="D1" s="21"/>
      <c r="E1" s="21"/>
      <c r="F1" s="21"/>
      <c r="G1" s="21"/>
    </row>
    <row r="2" spans="1:7" ht="47.25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135</v>
      </c>
      <c r="G2" s="12" t="s">
        <v>134</v>
      </c>
    </row>
    <row r="3" spans="1:7" ht="31.5" x14ac:dyDescent="0.25">
      <c r="A3" s="7">
        <v>1</v>
      </c>
      <c r="B3" s="8" t="s">
        <v>7</v>
      </c>
      <c r="C3" s="9" t="s">
        <v>6</v>
      </c>
      <c r="D3" s="7" t="s">
        <v>5</v>
      </c>
      <c r="E3" s="13">
        <v>6</v>
      </c>
      <c r="F3" s="14"/>
      <c r="G3" s="14">
        <f t="shared" ref="G3:G34" si="0">ROUND(F3*E3,2)</f>
        <v>0</v>
      </c>
    </row>
    <row r="4" spans="1:7" ht="31.5" x14ac:dyDescent="0.25">
      <c r="A4" s="7">
        <v>2</v>
      </c>
      <c r="B4" s="8" t="s">
        <v>8</v>
      </c>
      <c r="C4" s="9" t="s">
        <v>9</v>
      </c>
      <c r="D4" s="7" t="s">
        <v>5</v>
      </c>
      <c r="E4" s="13">
        <v>6</v>
      </c>
      <c r="F4" s="14"/>
      <c r="G4" s="14">
        <f t="shared" si="0"/>
        <v>0</v>
      </c>
    </row>
    <row r="5" spans="1:7" ht="47.25" x14ac:dyDescent="0.25">
      <c r="A5" s="7">
        <v>3</v>
      </c>
      <c r="B5" s="8" t="s">
        <v>12</v>
      </c>
      <c r="C5" s="9" t="s">
        <v>13</v>
      </c>
      <c r="D5" s="7" t="s">
        <v>5</v>
      </c>
      <c r="E5" s="13">
        <v>6</v>
      </c>
      <c r="F5" s="14"/>
      <c r="G5" s="14">
        <f t="shared" si="0"/>
        <v>0</v>
      </c>
    </row>
    <row r="6" spans="1:7" ht="47.25" x14ac:dyDescent="0.25">
      <c r="A6" s="7">
        <v>4</v>
      </c>
      <c r="B6" s="8" t="s">
        <v>12</v>
      </c>
      <c r="C6" s="9" t="s">
        <v>14</v>
      </c>
      <c r="D6" s="7" t="s">
        <v>5</v>
      </c>
      <c r="E6" s="13">
        <v>6</v>
      </c>
      <c r="F6" s="14"/>
      <c r="G6" s="14">
        <f t="shared" si="0"/>
        <v>0</v>
      </c>
    </row>
    <row r="7" spans="1:7" ht="47.25" x14ac:dyDescent="0.25">
      <c r="A7" s="7">
        <v>5</v>
      </c>
      <c r="B7" s="8" t="s">
        <v>12</v>
      </c>
      <c r="C7" s="9" t="s">
        <v>15</v>
      </c>
      <c r="D7" s="7" t="s">
        <v>5</v>
      </c>
      <c r="E7" s="13">
        <v>6</v>
      </c>
      <c r="F7" s="14"/>
      <c r="G7" s="14">
        <f t="shared" si="0"/>
        <v>0</v>
      </c>
    </row>
    <row r="8" spans="1:7" x14ac:dyDescent="0.25">
      <c r="A8" s="7">
        <v>6</v>
      </c>
      <c r="B8" s="8" t="s">
        <v>16</v>
      </c>
      <c r="C8" s="9" t="s">
        <v>18</v>
      </c>
      <c r="D8" s="7" t="s">
        <v>5</v>
      </c>
      <c r="E8" s="13">
        <v>4</v>
      </c>
      <c r="F8" s="14"/>
      <c r="G8" s="14">
        <f t="shared" si="0"/>
        <v>0</v>
      </c>
    </row>
    <row r="9" spans="1:7" x14ac:dyDescent="0.25">
      <c r="A9" s="7">
        <v>7</v>
      </c>
      <c r="B9" s="8" t="s">
        <v>16</v>
      </c>
      <c r="C9" s="9" t="s">
        <v>19</v>
      </c>
      <c r="D9" s="7" t="s">
        <v>5</v>
      </c>
      <c r="E9" s="13">
        <v>1</v>
      </c>
      <c r="F9" s="14"/>
      <c r="G9" s="14">
        <f t="shared" si="0"/>
        <v>0</v>
      </c>
    </row>
    <row r="10" spans="1:7" x14ac:dyDescent="0.25">
      <c r="A10" s="7">
        <v>8</v>
      </c>
      <c r="B10" s="8" t="s">
        <v>16</v>
      </c>
      <c r="C10" s="9" t="s">
        <v>20</v>
      </c>
      <c r="D10" s="7" t="s">
        <v>5</v>
      </c>
      <c r="E10" s="13">
        <v>1</v>
      </c>
      <c r="F10" s="14"/>
      <c r="G10" s="14">
        <f t="shared" si="0"/>
        <v>0</v>
      </c>
    </row>
    <row r="11" spans="1:7" ht="31.5" x14ac:dyDescent="0.25">
      <c r="A11" s="7">
        <v>9</v>
      </c>
      <c r="B11" s="8" t="s">
        <v>16</v>
      </c>
      <c r="C11" s="9" t="s">
        <v>17</v>
      </c>
      <c r="D11" s="7" t="s">
        <v>5</v>
      </c>
      <c r="E11" s="13">
        <v>2</v>
      </c>
      <c r="F11" s="14"/>
      <c r="G11" s="14">
        <f t="shared" si="0"/>
        <v>0</v>
      </c>
    </row>
    <row r="12" spans="1:7" ht="31.5" x14ac:dyDescent="0.25">
      <c r="A12" s="7">
        <v>10</v>
      </c>
      <c r="B12" s="8" t="s">
        <v>21</v>
      </c>
      <c r="C12" s="9" t="s">
        <v>22</v>
      </c>
      <c r="D12" s="7" t="s">
        <v>5</v>
      </c>
      <c r="E12" s="13">
        <v>2</v>
      </c>
      <c r="F12" s="14"/>
      <c r="G12" s="14">
        <f t="shared" si="0"/>
        <v>0</v>
      </c>
    </row>
    <row r="13" spans="1:7" ht="31.5" x14ac:dyDescent="0.25">
      <c r="A13" s="7">
        <v>11</v>
      </c>
      <c r="B13" s="8" t="s">
        <v>21</v>
      </c>
      <c r="C13" s="9" t="s">
        <v>23</v>
      </c>
      <c r="D13" s="7" t="s">
        <v>5</v>
      </c>
      <c r="E13" s="13">
        <v>1</v>
      </c>
      <c r="F13" s="14"/>
      <c r="G13" s="14">
        <f t="shared" si="0"/>
        <v>0</v>
      </c>
    </row>
    <row r="14" spans="1:7" x14ac:dyDescent="0.25">
      <c r="A14" s="7">
        <v>12</v>
      </c>
      <c r="B14" s="15" t="s">
        <v>25</v>
      </c>
      <c r="C14" s="9" t="s">
        <v>10</v>
      </c>
      <c r="D14" s="7" t="s">
        <v>5</v>
      </c>
      <c r="E14" s="13">
        <v>1</v>
      </c>
      <c r="F14" s="14"/>
      <c r="G14" s="14">
        <f t="shared" si="0"/>
        <v>0</v>
      </c>
    </row>
    <row r="15" spans="1:7" ht="63" x14ac:dyDescent="0.25">
      <c r="A15" s="7">
        <v>13</v>
      </c>
      <c r="B15" s="15" t="s">
        <v>26</v>
      </c>
      <c r="C15" s="9" t="s">
        <v>24</v>
      </c>
      <c r="D15" s="7" t="s">
        <v>5</v>
      </c>
      <c r="E15" s="13">
        <v>2</v>
      </c>
      <c r="F15" s="14"/>
      <c r="G15" s="14">
        <f t="shared" si="0"/>
        <v>0</v>
      </c>
    </row>
    <row r="16" spans="1:7" ht="63" x14ac:dyDescent="0.25">
      <c r="A16" s="7">
        <v>14</v>
      </c>
      <c r="B16" s="15" t="s">
        <v>27</v>
      </c>
      <c r="C16" s="9" t="s">
        <v>28</v>
      </c>
      <c r="D16" s="7" t="s">
        <v>5</v>
      </c>
      <c r="E16" s="13">
        <v>2</v>
      </c>
      <c r="F16" s="14"/>
      <c r="G16" s="14">
        <f t="shared" si="0"/>
        <v>0</v>
      </c>
    </row>
    <row r="17" spans="1:7" ht="78.75" x14ac:dyDescent="0.25">
      <c r="A17" s="7">
        <v>15</v>
      </c>
      <c r="B17" s="15" t="s">
        <v>27</v>
      </c>
      <c r="C17" s="9" t="s">
        <v>29</v>
      </c>
      <c r="D17" s="7" t="s">
        <v>5</v>
      </c>
      <c r="E17" s="13">
        <v>2</v>
      </c>
      <c r="F17" s="14"/>
      <c r="G17" s="14">
        <f t="shared" si="0"/>
        <v>0</v>
      </c>
    </row>
    <row r="18" spans="1:7" ht="78.75" x14ac:dyDescent="0.25">
      <c r="A18" s="7">
        <v>16</v>
      </c>
      <c r="B18" s="15" t="s">
        <v>27</v>
      </c>
      <c r="C18" s="9" t="s">
        <v>30</v>
      </c>
      <c r="D18" s="7" t="s">
        <v>5</v>
      </c>
      <c r="E18" s="13">
        <v>2</v>
      </c>
      <c r="F18" s="14"/>
      <c r="G18" s="14">
        <f t="shared" si="0"/>
        <v>0</v>
      </c>
    </row>
    <row r="19" spans="1:7" ht="31.5" x14ac:dyDescent="0.25">
      <c r="A19" s="7">
        <v>17</v>
      </c>
      <c r="B19" s="8" t="s">
        <v>31</v>
      </c>
      <c r="C19" s="9" t="s">
        <v>32</v>
      </c>
      <c r="D19" s="7" t="s">
        <v>5</v>
      </c>
      <c r="E19" s="13">
        <v>1</v>
      </c>
      <c r="F19" s="14"/>
      <c r="G19" s="14">
        <f t="shared" si="0"/>
        <v>0</v>
      </c>
    </row>
    <row r="20" spans="1:7" ht="31.5" x14ac:dyDescent="0.25">
      <c r="A20" s="7">
        <v>18</v>
      </c>
      <c r="B20" s="8" t="s">
        <v>33</v>
      </c>
      <c r="C20" s="9" t="s">
        <v>34</v>
      </c>
      <c r="D20" s="7" t="s">
        <v>5</v>
      </c>
      <c r="E20" s="13">
        <v>2</v>
      </c>
      <c r="F20" s="14"/>
      <c r="G20" s="14">
        <f t="shared" si="0"/>
        <v>0</v>
      </c>
    </row>
    <row r="21" spans="1:7" ht="31.5" x14ac:dyDescent="0.25">
      <c r="A21" s="7">
        <v>19</v>
      </c>
      <c r="B21" s="8" t="s">
        <v>35</v>
      </c>
      <c r="C21" s="9" t="s">
        <v>36</v>
      </c>
      <c r="D21" s="7" t="s">
        <v>5</v>
      </c>
      <c r="E21" s="13">
        <v>1</v>
      </c>
      <c r="F21" s="14"/>
      <c r="G21" s="14">
        <f t="shared" si="0"/>
        <v>0</v>
      </c>
    </row>
    <row r="22" spans="1:7" ht="31.5" x14ac:dyDescent="0.25">
      <c r="A22" s="7">
        <v>20</v>
      </c>
      <c r="B22" s="15" t="s">
        <v>38</v>
      </c>
      <c r="C22" s="9" t="s">
        <v>37</v>
      </c>
      <c r="D22" s="7" t="s">
        <v>5</v>
      </c>
      <c r="E22" s="13">
        <v>4</v>
      </c>
      <c r="F22" s="14"/>
      <c r="G22" s="14">
        <f t="shared" si="0"/>
        <v>0</v>
      </c>
    </row>
    <row r="23" spans="1:7" ht="47.25" x14ac:dyDescent="0.25">
      <c r="A23" s="7">
        <v>21</v>
      </c>
      <c r="B23" s="8" t="s">
        <v>39</v>
      </c>
      <c r="C23" s="9" t="s">
        <v>40</v>
      </c>
      <c r="D23" s="7" t="s">
        <v>5</v>
      </c>
      <c r="E23" s="13">
        <v>1</v>
      </c>
      <c r="F23" s="14"/>
      <c r="G23" s="14">
        <f t="shared" si="0"/>
        <v>0</v>
      </c>
    </row>
    <row r="24" spans="1:7" ht="47.25" x14ac:dyDescent="0.25">
      <c r="A24" s="7">
        <v>22</v>
      </c>
      <c r="B24" s="8" t="s">
        <v>39</v>
      </c>
      <c r="C24" s="9" t="s">
        <v>41</v>
      </c>
      <c r="D24" s="7" t="s">
        <v>5</v>
      </c>
      <c r="E24" s="13">
        <v>1</v>
      </c>
      <c r="F24" s="14"/>
      <c r="G24" s="14">
        <f t="shared" si="0"/>
        <v>0</v>
      </c>
    </row>
    <row r="25" spans="1:7" ht="78.75" x14ac:dyDescent="0.25">
      <c r="A25" s="7">
        <v>23</v>
      </c>
      <c r="B25" s="8" t="s">
        <v>42</v>
      </c>
      <c r="C25" s="9" t="s">
        <v>51</v>
      </c>
      <c r="D25" s="7" t="s">
        <v>5</v>
      </c>
      <c r="E25" s="13">
        <v>1</v>
      </c>
      <c r="F25" s="14"/>
      <c r="G25" s="14">
        <f t="shared" si="0"/>
        <v>0</v>
      </c>
    </row>
    <row r="26" spans="1:7" ht="78.75" x14ac:dyDescent="0.25">
      <c r="A26" s="7">
        <v>24</v>
      </c>
      <c r="B26" s="8" t="s">
        <v>42</v>
      </c>
      <c r="C26" s="9" t="s">
        <v>52</v>
      </c>
      <c r="D26" s="7" t="s">
        <v>5</v>
      </c>
      <c r="E26" s="13">
        <v>1</v>
      </c>
      <c r="F26" s="14"/>
      <c r="G26" s="14">
        <f t="shared" si="0"/>
        <v>0</v>
      </c>
    </row>
    <row r="27" spans="1:7" ht="78.75" x14ac:dyDescent="0.25">
      <c r="A27" s="7">
        <v>25</v>
      </c>
      <c r="B27" s="8" t="s">
        <v>42</v>
      </c>
      <c r="C27" s="9" t="s">
        <v>53</v>
      </c>
      <c r="D27" s="7" t="s">
        <v>5</v>
      </c>
      <c r="E27" s="13">
        <v>1</v>
      </c>
      <c r="F27" s="14"/>
      <c r="G27" s="14">
        <f t="shared" si="0"/>
        <v>0</v>
      </c>
    </row>
    <row r="28" spans="1:7" ht="78.75" x14ac:dyDescent="0.25">
      <c r="A28" s="7">
        <v>26</v>
      </c>
      <c r="B28" s="8" t="s">
        <v>42</v>
      </c>
      <c r="C28" s="9" t="s">
        <v>54</v>
      </c>
      <c r="D28" s="7" t="s">
        <v>5</v>
      </c>
      <c r="E28" s="13">
        <v>1</v>
      </c>
      <c r="F28" s="14"/>
      <c r="G28" s="14">
        <f t="shared" si="0"/>
        <v>0</v>
      </c>
    </row>
    <row r="29" spans="1:7" ht="31.5" x14ac:dyDescent="0.25">
      <c r="A29" s="7">
        <v>27</v>
      </c>
      <c r="B29" s="8" t="s">
        <v>43</v>
      </c>
      <c r="C29" s="9" t="s">
        <v>44</v>
      </c>
      <c r="D29" s="7" t="s">
        <v>5</v>
      </c>
      <c r="E29" s="13">
        <v>3</v>
      </c>
      <c r="F29" s="14"/>
      <c r="G29" s="14">
        <f t="shared" si="0"/>
        <v>0</v>
      </c>
    </row>
    <row r="30" spans="1:7" ht="47.25" x14ac:dyDescent="0.25">
      <c r="A30" s="7">
        <v>28</v>
      </c>
      <c r="B30" s="15" t="s">
        <v>45</v>
      </c>
      <c r="C30" s="9" t="s">
        <v>46</v>
      </c>
      <c r="D30" s="7" t="s">
        <v>5</v>
      </c>
      <c r="E30" s="13">
        <v>1</v>
      </c>
      <c r="F30" s="14"/>
      <c r="G30" s="14">
        <f t="shared" si="0"/>
        <v>0</v>
      </c>
    </row>
    <row r="31" spans="1:7" x14ac:dyDescent="0.25">
      <c r="A31" s="7">
        <v>29</v>
      </c>
      <c r="B31" s="8" t="s">
        <v>47</v>
      </c>
      <c r="C31" s="9" t="s">
        <v>48</v>
      </c>
      <c r="D31" s="7" t="s">
        <v>5</v>
      </c>
      <c r="E31" s="13">
        <v>1</v>
      </c>
      <c r="F31" s="14"/>
      <c r="G31" s="14">
        <f t="shared" si="0"/>
        <v>0</v>
      </c>
    </row>
    <row r="32" spans="1:7" ht="47.25" x14ac:dyDescent="0.25">
      <c r="A32" s="7">
        <v>30</v>
      </c>
      <c r="B32" s="8" t="s">
        <v>49</v>
      </c>
      <c r="C32" s="9" t="s">
        <v>50</v>
      </c>
      <c r="D32" s="7" t="s">
        <v>5</v>
      </c>
      <c r="E32" s="13">
        <v>6</v>
      </c>
      <c r="F32" s="14"/>
      <c r="G32" s="14">
        <f t="shared" si="0"/>
        <v>0</v>
      </c>
    </row>
    <row r="33" spans="1:7" ht="47.25" x14ac:dyDescent="0.25">
      <c r="A33" s="7">
        <v>31</v>
      </c>
      <c r="B33" s="8" t="s">
        <v>55</v>
      </c>
      <c r="C33" s="9" t="s">
        <v>56</v>
      </c>
      <c r="D33" s="7" t="s">
        <v>5</v>
      </c>
      <c r="E33" s="13">
        <v>6</v>
      </c>
      <c r="F33" s="14"/>
      <c r="G33" s="14">
        <f t="shared" si="0"/>
        <v>0</v>
      </c>
    </row>
    <row r="34" spans="1:7" ht="47.25" x14ac:dyDescent="0.25">
      <c r="A34" s="7">
        <v>32</v>
      </c>
      <c r="B34" s="8" t="s">
        <v>57</v>
      </c>
      <c r="C34" s="9" t="s">
        <v>58</v>
      </c>
      <c r="D34" s="7" t="s">
        <v>5</v>
      </c>
      <c r="E34" s="13">
        <v>6</v>
      </c>
      <c r="F34" s="14"/>
      <c r="G34" s="14">
        <f t="shared" si="0"/>
        <v>0</v>
      </c>
    </row>
    <row r="35" spans="1:7" ht="47.25" x14ac:dyDescent="0.25">
      <c r="A35" s="7">
        <v>33</v>
      </c>
      <c r="B35" s="8" t="s">
        <v>59</v>
      </c>
      <c r="C35" s="9" t="s">
        <v>60</v>
      </c>
      <c r="D35" s="7" t="s">
        <v>5</v>
      </c>
      <c r="E35" s="13">
        <v>6</v>
      </c>
      <c r="F35" s="14"/>
      <c r="G35" s="14">
        <f t="shared" ref="G35:G66" si="1">ROUND(F35*E35,2)</f>
        <v>0</v>
      </c>
    </row>
    <row r="36" spans="1:7" ht="31.5" x14ac:dyDescent="0.25">
      <c r="A36" s="7">
        <v>34</v>
      </c>
      <c r="B36" s="15" t="s">
        <v>61</v>
      </c>
      <c r="C36" s="9" t="s">
        <v>62</v>
      </c>
      <c r="D36" s="7" t="s">
        <v>5</v>
      </c>
      <c r="E36" s="13">
        <v>1</v>
      </c>
      <c r="F36" s="14"/>
      <c r="G36" s="14">
        <f t="shared" si="1"/>
        <v>0</v>
      </c>
    </row>
    <row r="37" spans="1:7" ht="31.5" x14ac:dyDescent="0.25">
      <c r="A37" s="7">
        <v>35</v>
      </c>
      <c r="B37" s="8" t="s">
        <v>63</v>
      </c>
      <c r="C37" s="9" t="s">
        <v>64</v>
      </c>
      <c r="D37" s="7" t="s">
        <v>5</v>
      </c>
      <c r="E37" s="13">
        <v>1</v>
      </c>
      <c r="F37" s="14"/>
      <c r="G37" s="14">
        <f t="shared" si="1"/>
        <v>0</v>
      </c>
    </row>
    <row r="38" spans="1:7" ht="31.5" x14ac:dyDescent="0.25">
      <c r="A38" s="7">
        <v>36</v>
      </c>
      <c r="B38" s="8" t="s">
        <v>65</v>
      </c>
      <c r="C38" s="9" t="s">
        <v>66</v>
      </c>
      <c r="D38" s="7" t="s">
        <v>5</v>
      </c>
      <c r="E38" s="13">
        <v>1</v>
      </c>
      <c r="F38" s="14"/>
      <c r="G38" s="14">
        <f t="shared" si="1"/>
        <v>0</v>
      </c>
    </row>
    <row r="39" spans="1:7" ht="31.5" x14ac:dyDescent="0.25">
      <c r="A39" s="7">
        <v>37</v>
      </c>
      <c r="B39" s="15" t="s">
        <v>67</v>
      </c>
      <c r="C39" s="9" t="s">
        <v>68</v>
      </c>
      <c r="D39" s="7" t="s">
        <v>5</v>
      </c>
      <c r="E39" s="13">
        <v>1</v>
      </c>
      <c r="F39" s="14"/>
      <c r="G39" s="14">
        <f t="shared" si="1"/>
        <v>0</v>
      </c>
    </row>
    <row r="40" spans="1:7" ht="31.5" x14ac:dyDescent="0.25">
      <c r="A40" s="7">
        <v>38</v>
      </c>
      <c r="B40" s="8" t="s">
        <v>69</v>
      </c>
      <c r="C40" s="9" t="s">
        <v>70</v>
      </c>
      <c r="D40" s="7" t="s">
        <v>5</v>
      </c>
      <c r="E40" s="13">
        <v>4</v>
      </c>
      <c r="F40" s="14"/>
      <c r="G40" s="14">
        <f t="shared" si="1"/>
        <v>0</v>
      </c>
    </row>
    <row r="41" spans="1:7" ht="63" x14ac:dyDescent="0.25">
      <c r="A41" s="7">
        <v>39</v>
      </c>
      <c r="B41" s="8" t="s">
        <v>59</v>
      </c>
      <c r="C41" s="9" t="s">
        <v>71</v>
      </c>
      <c r="D41" s="7" t="s">
        <v>5</v>
      </c>
      <c r="E41" s="13">
        <v>1</v>
      </c>
      <c r="F41" s="14"/>
      <c r="G41" s="14">
        <f t="shared" si="1"/>
        <v>0</v>
      </c>
    </row>
    <row r="42" spans="1:7" ht="63" x14ac:dyDescent="0.25">
      <c r="A42" s="7">
        <v>40</v>
      </c>
      <c r="B42" s="8" t="s">
        <v>59</v>
      </c>
      <c r="C42" s="9" t="s">
        <v>72</v>
      </c>
      <c r="D42" s="7" t="s">
        <v>5</v>
      </c>
      <c r="E42" s="13">
        <v>1</v>
      </c>
      <c r="F42" s="14"/>
      <c r="G42" s="14">
        <f t="shared" si="1"/>
        <v>0</v>
      </c>
    </row>
    <row r="43" spans="1:7" ht="63" x14ac:dyDescent="0.25">
      <c r="A43" s="7">
        <v>41</v>
      </c>
      <c r="B43" s="8" t="s">
        <v>59</v>
      </c>
      <c r="C43" s="9" t="s">
        <v>73</v>
      </c>
      <c r="D43" s="7" t="s">
        <v>5</v>
      </c>
      <c r="E43" s="13">
        <v>1</v>
      </c>
      <c r="F43" s="14"/>
      <c r="G43" s="14">
        <f t="shared" si="1"/>
        <v>0</v>
      </c>
    </row>
    <row r="44" spans="1:7" ht="31.5" x14ac:dyDescent="0.25">
      <c r="A44" s="7">
        <v>42</v>
      </c>
      <c r="B44" s="15" t="s">
        <v>11</v>
      </c>
      <c r="C44" s="9" t="s">
        <v>74</v>
      </c>
      <c r="D44" s="7" t="s">
        <v>5</v>
      </c>
      <c r="E44" s="13">
        <v>1</v>
      </c>
      <c r="F44" s="14"/>
      <c r="G44" s="14">
        <f t="shared" si="1"/>
        <v>0</v>
      </c>
    </row>
    <row r="45" spans="1:7" ht="31.5" x14ac:dyDescent="0.25">
      <c r="A45" s="7">
        <v>43</v>
      </c>
      <c r="B45" s="15" t="s">
        <v>75</v>
      </c>
      <c r="C45" s="9" t="s">
        <v>76</v>
      </c>
      <c r="D45" s="7" t="s">
        <v>5</v>
      </c>
      <c r="E45" s="13">
        <v>1</v>
      </c>
      <c r="F45" s="14"/>
      <c r="G45" s="14">
        <f t="shared" si="1"/>
        <v>0</v>
      </c>
    </row>
    <row r="46" spans="1:7" ht="47.25" x14ac:dyDescent="0.25">
      <c r="A46" s="7">
        <v>44</v>
      </c>
      <c r="B46" s="15" t="s">
        <v>77</v>
      </c>
      <c r="C46" s="9" t="s">
        <v>78</v>
      </c>
      <c r="D46" s="7" t="s">
        <v>5</v>
      </c>
      <c r="E46" s="13">
        <v>3</v>
      </c>
      <c r="F46" s="14"/>
      <c r="G46" s="14">
        <f t="shared" si="1"/>
        <v>0</v>
      </c>
    </row>
    <row r="47" spans="1:7" ht="31.5" x14ac:dyDescent="0.25">
      <c r="A47" s="7">
        <v>45</v>
      </c>
      <c r="B47" s="15" t="s">
        <v>79</v>
      </c>
      <c r="C47" s="9" t="s">
        <v>80</v>
      </c>
      <c r="D47" s="7" t="s">
        <v>5</v>
      </c>
      <c r="E47" s="13">
        <v>1</v>
      </c>
      <c r="F47" s="14"/>
      <c r="G47" s="14">
        <f t="shared" si="1"/>
        <v>0</v>
      </c>
    </row>
    <row r="48" spans="1:7" x14ac:dyDescent="0.25">
      <c r="A48" s="7">
        <v>46</v>
      </c>
      <c r="B48" s="15" t="s">
        <v>81</v>
      </c>
      <c r="C48" s="9" t="s">
        <v>81</v>
      </c>
      <c r="D48" s="7" t="s">
        <v>5</v>
      </c>
      <c r="E48" s="13">
        <v>1</v>
      </c>
      <c r="F48" s="14"/>
      <c r="G48" s="14">
        <f t="shared" si="1"/>
        <v>0</v>
      </c>
    </row>
    <row r="49" spans="1:7" x14ac:dyDescent="0.25">
      <c r="A49" s="7">
        <v>47</v>
      </c>
      <c r="B49" s="15" t="s">
        <v>82</v>
      </c>
      <c r="C49" s="9" t="s">
        <v>83</v>
      </c>
      <c r="D49" s="7" t="s">
        <v>5</v>
      </c>
      <c r="E49" s="13">
        <v>2</v>
      </c>
      <c r="F49" s="14"/>
      <c r="G49" s="14">
        <f t="shared" si="1"/>
        <v>0</v>
      </c>
    </row>
    <row r="50" spans="1:7" ht="31.5" x14ac:dyDescent="0.25">
      <c r="A50" s="7">
        <v>48</v>
      </c>
      <c r="B50" s="15" t="s">
        <v>84</v>
      </c>
      <c r="C50" s="9" t="s">
        <v>85</v>
      </c>
      <c r="D50" s="7" t="s">
        <v>5</v>
      </c>
      <c r="E50" s="13">
        <v>1</v>
      </c>
      <c r="F50" s="14"/>
      <c r="G50" s="14">
        <f t="shared" si="1"/>
        <v>0</v>
      </c>
    </row>
    <row r="51" spans="1:7" s="1" customFormat="1" x14ac:dyDescent="0.25">
      <c r="A51" s="7">
        <v>49</v>
      </c>
      <c r="B51" s="16" t="s">
        <v>86</v>
      </c>
      <c r="C51" s="17" t="s">
        <v>87</v>
      </c>
      <c r="D51" s="7" t="s">
        <v>5</v>
      </c>
      <c r="E51" s="13">
        <v>1</v>
      </c>
      <c r="F51" s="18"/>
      <c r="G51" s="18">
        <f t="shared" si="1"/>
        <v>0</v>
      </c>
    </row>
    <row r="52" spans="1:7" ht="45.75" x14ac:dyDescent="0.25">
      <c r="A52" s="7">
        <v>50</v>
      </c>
      <c r="B52" s="15" t="s">
        <v>88</v>
      </c>
      <c r="C52" s="9" t="s">
        <v>89</v>
      </c>
      <c r="D52" s="7" t="s">
        <v>5</v>
      </c>
      <c r="E52" s="13">
        <v>1</v>
      </c>
      <c r="F52" s="14"/>
      <c r="G52" s="14">
        <f t="shared" si="1"/>
        <v>0</v>
      </c>
    </row>
    <row r="53" spans="1:7" ht="31.5" x14ac:dyDescent="0.25">
      <c r="A53" s="7">
        <v>51</v>
      </c>
      <c r="B53" s="15" t="s">
        <v>90</v>
      </c>
      <c r="C53" s="9" t="s">
        <v>91</v>
      </c>
      <c r="D53" s="7" t="s">
        <v>5</v>
      </c>
      <c r="E53" s="13">
        <v>3</v>
      </c>
      <c r="F53" s="14"/>
      <c r="G53" s="14">
        <f t="shared" si="1"/>
        <v>0</v>
      </c>
    </row>
    <row r="54" spans="1:7" ht="31.5" x14ac:dyDescent="0.25">
      <c r="A54" s="7">
        <v>52</v>
      </c>
      <c r="B54" s="15" t="s">
        <v>90</v>
      </c>
      <c r="C54" s="9" t="s">
        <v>92</v>
      </c>
      <c r="D54" s="7" t="s">
        <v>5</v>
      </c>
      <c r="E54" s="13">
        <v>4</v>
      </c>
      <c r="F54" s="14"/>
      <c r="G54" s="14">
        <f t="shared" si="1"/>
        <v>0</v>
      </c>
    </row>
    <row r="55" spans="1:7" ht="31.5" x14ac:dyDescent="0.25">
      <c r="A55" s="7">
        <v>53</v>
      </c>
      <c r="B55" s="15" t="s">
        <v>94</v>
      </c>
      <c r="C55" s="9" t="s">
        <v>93</v>
      </c>
      <c r="D55" s="7" t="s">
        <v>5</v>
      </c>
      <c r="E55" s="13">
        <v>3</v>
      </c>
      <c r="F55" s="14"/>
      <c r="G55" s="14">
        <f t="shared" si="1"/>
        <v>0</v>
      </c>
    </row>
    <row r="56" spans="1:7" s="1" customFormat="1" ht="31.5" x14ac:dyDescent="0.25">
      <c r="A56" s="7">
        <v>54</v>
      </c>
      <c r="B56" s="19" t="s">
        <v>95</v>
      </c>
      <c r="C56" s="17" t="s">
        <v>96</v>
      </c>
      <c r="D56" s="7" t="s">
        <v>5</v>
      </c>
      <c r="E56" s="13">
        <v>1</v>
      </c>
      <c r="F56" s="18"/>
      <c r="G56" s="18">
        <f t="shared" si="1"/>
        <v>0</v>
      </c>
    </row>
    <row r="57" spans="1:7" x14ac:dyDescent="0.25">
      <c r="A57" s="7">
        <v>55</v>
      </c>
      <c r="B57" s="19" t="s">
        <v>97</v>
      </c>
      <c r="C57" s="9" t="s">
        <v>98</v>
      </c>
      <c r="D57" s="7" t="s">
        <v>5</v>
      </c>
      <c r="E57" s="13">
        <v>3</v>
      </c>
      <c r="F57" s="14"/>
      <c r="G57" s="14">
        <f t="shared" si="1"/>
        <v>0</v>
      </c>
    </row>
    <row r="58" spans="1:7" ht="63" x14ac:dyDescent="0.25">
      <c r="A58" s="7">
        <v>56</v>
      </c>
      <c r="B58" s="19" t="s">
        <v>99</v>
      </c>
      <c r="C58" s="9" t="s">
        <v>100</v>
      </c>
      <c r="D58" s="7" t="s">
        <v>5</v>
      </c>
      <c r="E58" s="13">
        <v>1</v>
      </c>
      <c r="F58" s="14"/>
      <c r="G58" s="14">
        <f t="shared" si="1"/>
        <v>0</v>
      </c>
    </row>
    <row r="59" spans="1:7" x14ac:dyDescent="0.25">
      <c r="A59" s="7">
        <v>57</v>
      </c>
      <c r="B59" s="19" t="s">
        <v>101</v>
      </c>
      <c r="C59" s="9" t="s">
        <v>102</v>
      </c>
      <c r="D59" s="7" t="s">
        <v>5</v>
      </c>
      <c r="E59" s="13">
        <v>3</v>
      </c>
      <c r="F59" s="14"/>
      <c r="G59" s="14">
        <f t="shared" si="1"/>
        <v>0</v>
      </c>
    </row>
    <row r="60" spans="1:7" s="1" customFormat="1" ht="63" x14ac:dyDescent="0.25">
      <c r="A60" s="7">
        <v>58</v>
      </c>
      <c r="B60" s="19" t="s">
        <v>103</v>
      </c>
      <c r="C60" s="17" t="s">
        <v>104</v>
      </c>
      <c r="D60" s="7" t="s">
        <v>5</v>
      </c>
      <c r="E60" s="13">
        <v>1</v>
      </c>
      <c r="F60" s="18"/>
      <c r="G60" s="18">
        <f t="shared" si="1"/>
        <v>0</v>
      </c>
    </row>
    <row r="61" spans="1:7" ht="47.25" x14ac:dyDescent="0.25">
      <c r="A61" s="7">
        <v>59</v>
      </c>
      <c r="B61" s="19" t="s">
        <v>105</v>
      </c>
      <c r="C61" s="9" t="s">
        <v>106</v>
      </c>
      <c r="D61" s="7" t="s">
        <v>5</v>
      </c>
      <c r="E61" s="13">
        <v>2</v>
      </c>
      <c r="F61" s="14"/>
      <c r="G61" s="14">
        <f t="shared" si="1"/>
        <v>0</v>
      </c>
    </row>
    <row r="62" spans="1:7" x14ac:dyDescent="0.25">
      <c r="A62" s="7">
        <v>60</v>
      </c>
      <c r="B62" s="19" t="s">
        <v>137</v>
      </c>
      <c r="C62" s="9" t="s">
        <v>107</v>
      </c>
      <c r="D62" s="7" t="s">
        <v>5</v>
      </c>
      <c r="E62" s="13">
        <v>1</v>
      </c>
      <c r="F62" s="14"/>
      <c r="G62" s="14">
        <f t="shared" si="1"/>
        <v>0</v>
      </c>
    </row>
    <row r="63" spans="1:7" ht="47.25" x14ac:dyDescent="0.25">
      <c r="A63" s="7">
        <v>61</v>
      </c>
      <c r="B63" s="19" t="s">
        <v>108</v>
      </c>
      <c r="C63" s="9" t="s">
        <v>109</v>
      </c>
      <c r="D63" s="7" t="s">
        <v>5</v>
      </c>
      <c r="E63" s="13">
        <v>1</v>
      </c>
      <c r="F63" s="14"/>
      <c r="G63" s="14">
        <f t="shared" si="1"/>
        <v>0</v>
      </c>
    </row>
    <row r="64" spans="1:7" ht="63" x14ac:dyDescent="0.25">
      <c r="A64" s="7">
        <v>62</v>
      </c>
      <c r="B64" s="19" t="s">
        <v>110</v>
      </c>
      <c r="C64" s="9" t="s">
        <v>111</v>
      </c>
      <c r="D64" s="7" t="s">
        <v>5</v>
      </c>
      <c r="E64" s="13">
        <v>1</v>
      </c>
      <c r="F64" s="14"/>
      <c r="G64" s="14">
        <f t="shared" si="1"/>
        <v>0</v>
      </c>
    </row>
    <row r="65" spans="1:7" ht="78.75" x14ac:dyDescent="0.25">
      <c r="A65" s="7">
        <v>63</v>
      </c>
      <c r="B65" s="19" t="s">
        <v>112</v>
      </c>
      <c r="C65" s="9" t="s">
        <v>113</v>
      </c>
      <c r="D65" s="7" t="s">
        <v>5</v>
      </c>
      <c r="E65" s="13">
        <v>1</v>
      </c>
      <c r="F65" s="14"/>
      <c r="G65" s="14">
        <f t="shared" si="1"/>
        <v>0</v>
      </c>
    </row>
    <row r="66" spans="1:7" ht="78.75" x14ac:dyDescent="0.25">
      <c r="A66" s="7">
        <v>64</v>
      </c>
      <c r="B66" s="19" t="s">
        <v>101</v>
      </c>
      <c r="C66" s="9" t="s">
        <v>114</v>
      </c>
      <c r="D66" s="7" t="s">
        <v>5</v>
      </c>
      <c r="E66" s="13">
        <v>1</v>
      </c>
      <c r="F66" s="14"/>
      <c r="G66" s="14">
        <f t="shared" si="1"/>
        <v>0</v>
      </c>
    </row>
    <row r="67" spans="1:7" ht="39.75" customHeight="1" x14ac:dyDescent="0.25">
      <c r="A67" s="7">
        <v>65</v>
      </c>
      <c r="B67" s="19" t="s">
        <v>115</v>
      </c>
      <c r="C67" s="9" t="s">
        <v>116</v>
      </c>
      <c r="D67" s="7" t="s">
        <v>5</v>
      </c>
      <c r="E67" s="13">
        <v>1</v>
      </c>
      <c r="F67" s="14"/>
      <c r="G67" s="14">
        <f t="shared" ref="G67:G75" si="2">ROUND(F67*E67,2)</f>
        <v>0</v>
      </c>
    </row>
    <row r="68" spans="1:7" ht="47.25" x14ac:dyDescent="0.25">
      <c r="A68" s="7">
        <v>66</v>
      </c>
      <c r="B68" s="19" t="s">
        <v>117</v>
      </c>
      <c r="C68" s="9" t="s">
        <v>118</v>
      </c>
      <c r="D68" s="7" t="s">
        <v>5</v>
      </c>
      <c r="E68" s="13">
        <v>2</v>
      </c>
      <c r="F68" s="14"/>
      <c r="G68" s="14">
        <f t="shared" si="2"/>
        <v>0</v>
      </c>
    </row>
    <row r="69" spans="1:7" ht="47.25" x14ac:dyDescent="0.25">
      <c r="A69" s="7">
        <v>67</v>
      </c>
      <c r="B69" s="19" t="s">
        <v>117</v>
      </c>
      <c r="C69" s="9" t="s">
        <v>119</v>
      </c>
      <c r="D69" s="7" t="s">
        <v>5</v>
      </c>
      <c r="E69" s="13">
        <v>2</v>
      </c>
      <c r="F69" s="14"/>
      <c r="G69" s="14">
        <f t="shared" si="2"/>
        <v>0</v>
      </c>
    </row>
    <row r="70" spans="1:7" ht="47.25" x14ac:dyDescent="0.25">
      <c r="A70" s="7">
        <v>68</v>
      </c>
      <c r="B70" s="19" t="s">
        <v>121</v>
      </c>
      <c r="C70" s="9" t="s">
        <v>120</v>
      </c>
      <c r="D70" s="7" t="s">
        <v>5</v>
      </c>
      <c r="E70" s="13">
        <v>1</v>
      </c>
      <c r="F70" s="14"/>
      <c r="G70" s="14">
        <f t="shared" si="2"/>
        <v>0</v>
      </c>
    </row>
    <row r="71" spans="1:7" x14ac:dyDescent="0.25">
      <c r="A71" s="7">
        <v>69</v>
      </c>
      <c r="B71" s="19" t="s">
        <v>122</v>
      </c>
      <c r="C71" s="9" t="s">
        <v>122</v>
      </c>
      <c r="D71" s="7" t="s">
        <v>5</v>
      </c>
      <c r="E71" s="13">
        <v>40</v>
      </c>
      <c r="F71" s="14"/>
      <c r="G71" s="14">
        <f t="shared" si="2"/>
        <v>0</v>
      </c>
    </row>
    <row r="72" spans="1:7" ht="63" x14ac:dyDescent="0.25">
      <c r="A72" s="7">
        <v>70</v>
      </c>
      <c r="B72" s="19" t="s">
        <v>123</v>
      </c>
      <c r="C72" s="9" t="s">
        <v>124</v>
      </c>
      <c r="D72" s="7" t="s">
        <v>5</v>
      </c>
      <c r="E72" s="13">
        <v>1</v>
      </c>
      <c r="F72" s="14"/>
      <c r="G72" s="14">
        <f t="shared" si="2"/>
        <v>0</v>
      </c>
    </row>
    <row r="73" spans="1:7" ht="31.5" x14ac:dyDescent="0.25">
      <c r="A73" s="7">
        <v>71</v>
      </c>
      <c r="B73" s="19" t="s">
        <v>125</v>
      </c>
      <c r="C73" s="9" t="s">
        <v>126</v>
      </c>
      <c r="D73" s="7" t="s">
        <v>5</v>
      </c>
      <c r="E73" s="13">
        <v>1</v>
      </c>
      <c r="F73" s="14"/>
      <c r="G73" s="14">
        <f t="shared" si="2"/>
        <v>0</v>
      </c>
    </row>
    <row r="74" spans="1:7" ht="31.5" x14ac:dyDescent="0.25">
      <c r="A74" s="7">
        <v>72</v>
      </c>
      <c r="B74" s="19" t="s">
        <v>127</v>
      </c>
      <c r="C74" s="9" t="s">
        <v>128</v>
      </c>
      <c r="D74" s="7" t="s">
        <v>5</v>
      </c>
      <c r="E74" s="13">
        <v>1</v>
      </c>
      <c r="F74" s="14"/>
      <c r="G74" s="14">
        <f t="shared" si="2"/>
        <v>0</v>
      </c>
    </row>
    <row r="75" spans="1:7" ht="78.75" x14ac:dyDescent="0.25">
      <c r="A75" s="7">
        <v>73</v>
      </c>
      <c r="B75" s="19" t="s">
        <v>129</v>
      </c>
      <c r="C75" s="9" t="s">
        <v>130</v>
      </c>
      <c r="D75" s="7" t="s">
        <v>5</v>
      </c>
      <c r="E75" s="13">
        <v>1</v>
      </c>
      <c r="F75" s="14"/>
      <c r="G75" s="14">
        <f t="shared" si="2"/>
        <v>0</v>
      </c>
    </row>
    <row r="76" spans="1:7" x14ac:dyDescent="0.25">
      <c r="A76" s="20" t="s">
        <v>131</v>
      </c>
      <c r="B76" s="20"/>
      <c r="C76" s="20"/>
      <c r="D76" s="20"/>
      <c r="E76" s="20"/>
      <c r="F76" s="20"/>
      <c r="G76" s="14">
        <f>SUM(G3:G75)</f>
        <v>0</v>
      </c>
    </row>
    <row r="77" spans="1:7" x14ac:dyDescent="0.25">
      <c r="A77" s="20" t="s">
        <v>132</v>
      </c>
      <c r="B77" s="20"/>
      <c r="C77" s="20"/>
      <c r="D77" s="20"/>
      <c r="E77" s="20"/>
      <c r="F77" s="20"/>
      <c r="G77" s="14"/>
    </row>
    <row r="78" spans="1:7" x14ac:dyDescent="0.25">
      <c r="A78" s="20" t="s">
        <v>133</v>
      </c>
      <c r="B78" s="20"/>
      <c r="C78" s="20"/>
      <c r="D78" s="20"/>
      <c r="E78" s="20"/>
      <c r="F78" s="20"/>
      <c r="G78" s="14">
        <f>G76+G77</f>
        <v>0</v>
      </c>
    </row>
  </sheetData>
  <mergeCells count="4">
    <mergeCell ref="A76:F76"/>
    <mergeCell ref="A77:F77"/>
    <mergeCell ref="A78:F78"/>
    <mergeCell ref="A1:G1"/>
  </mergeCells>
  <pageMargins left="0.7" right="0.7" top="0.75" bottom="0.75" header="0.3" footer="0.3"/>
  <pageSetup paperSize="9" orientation="portrait" r:id="rId1"/>
  <headerFooter>
    <oddHeader xml:space="preserve">&amp;RZałącznik nr 1:  Kosztorys 
ofertowy  - wyposażenie drobne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kdudkowiak</dc:creator>
  <cp:lastModifiedBy>kdudkowiak</cp:lastModifiedBy>
  <cp:lastPrinted>2022-07-06T12:18:29Z</cp:lastPrinted>
  <dcterms:created xsi:type="dcterms:W3CDTF">2022-05-02T11:03:39Z</dcterms:created>
  <dcterms:modified xsi:type="dcterms:W3CDTF">2022-07-07T09:37:37Z</dcterms:modified>
</cp:coreProperties>
</file>