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8195" windowHeight="11820" tabRatio="925" activeTab="16"/>
  </bookViews>
  <sheets>
    <sheet name="Linia 1" sheetId="5" r:id="rId1"/>
    <sheet name="Linia 2" sheetId="6" r:id="rId2"/>
    <sheet name="Linia 3" sheetId="7" r:id="rId3"/>
    <sheet name="Linia 4" sheetId="8" r:id="rId4"/>
    <sheet name="Linia 5" sheetId="9" r:id="rId5"/>
    <sheet name="Linia 6" sheetId="10" r:id="rId6"/>
    <sheet name="Linia 7" sheetId="11" r:id="rId7"/>
    <sheet name="Linia 8" sheetId="12" r:id="rId8"/>
    <sheet name="Linia 9" sheetId="13" r:id="rId9"/>
    <sheet name="Linia 10" sheetId="14" r:id="rId10"/>
    <sheet name="Linia 11" sheetId="15" r:id="rId11"/>
    <sheet name="Linia 12" sheetId="16" r:id="rId12"/>
    <sheet name="Linia 13" sheetId="17" r:id="rId13"/>
    <sheet name="Linia 14" sheetId="23" r:id="rId14"/>
    <sheet name="Linia 15" sheetId="18" r:id="rId15"/>
    <sheet name="Linia 16" sheetId="19" r:id="rId16"/>
    <sheet name="Linia 17" sheetId="21" r:id="rId17"/>
    <sheet name="Linia 18" sheetId="20" r:id="rId18"/>
    <sheet name="Linia 19" sheetId="22" r:id="rId19"/>
  </sheets>
  <calcPr calcId="125725"/>
</workbook>
</file>

<file path=xl/calcChain.xml><?xml version="1.0" encoding="utf-8"?>
<calcChain xmlns="http://schemas.openxmlformats.org/spreadsheetml/2006/main">
  <c r="C35" i="8"/>
  <c r="C25" i="20" l="1"/>
  <c r="C37" i="9"/>
  <c r="D36"/>
  <c r="G60" i="6"/>
  <c r="F60"/>
  <c r="D60"/>
  <c r="C60"/>
  <c r="C26" i="22"/>
  <c r="C33" i="21"/>
  <c r="C26" i="19"/>
  <c r="C28" i="18"/>
  <c r="C33" i="23"/>
  <c r="C39" i="17"/>
  <c r="C40" i="16"/>
  <c r="C43" i="15"/>
  <c r="C24" i="14"/>
  <c r="C40" i="13"/>
  <c r="C26" i="12"/>
  <c r="C95" i="7"/>
  <c r="B60" i="6" l="1"/>
  <c r="C21" i="11"/>
  <c r="C22" i="10"/>
  <c r="B39" i="5" l="1"/>
</calcChain>
</file>

<file path=xl/sharedStrings.xml><?xml version="1.0" encoding="utf-8"?>
<sst xmlns="http://schemas.openxmlformats.org/spreadsheetml/2006/main" count="860" uniqueCount="230">
  <si>
    <t>km</t>
  </si>
  <si>
    <t>L.p.</t>
  </si>
  <si>
    <t>Dworzec autobusowy</t>
  </si>
  <si>
    <t>ul. Przemysława II</t>
  </si>
  <si>
    <t>ul. Nad Kanią – ogródki działkowe</t>
  </si>
  <si>
    <t>ul. Fabryczna II – rożen</t>
  </si>
  <si>
    <t>ul. Poznańska I – ZSZ</t>
  </si>
  <si>
    <t>ul. Poznańska III – szlaban</t>
  </si>
  <si>
    <t>ul. Chłapowskiego</t>
  </si>
  <si>
    <t>ul. Twardowskiego</t>
  </si>
  <si>
    <t>ul. Pionierska</t>
  </si>
  <si>
    <t>ul. Sikorskiego przy dawnym PKO</t>
  </si>
  <si>
    <t>ul. Górna – sklep Lewiatan</t>
  </si>
  <si>
    <t>ul. Wrocławska II – skrz. z ul. Wielkopolską</t>
  </si>
  <si>
    <t>ul. Wrocławska III – Polmozbyt</t>
  </si>
  <si>
    <t>Strefa I</t>
  </si>
  <si>
    <t>Strefa II</t>
  </si>
  <si>
    <t>Strefa III</t>
  </si>
  <si>
    <t xml:space="preserve">ul. Sikorskiego przy dawnym  PKO                   </t>
  </si>
  <si>
    <t>Kawon - odjazd</t>
  </si>
  <si>
    <t xml:space="preserve">ul. Fabryczna II – rożen   </t>
  </si>
  <si>
    <t>ul. Zacisze</t>
  </si>
  <si>
    <t>ul. Poznańska II– zakład stolarski</t>
  </si>
  <si>
    <t>ul. Broniewskiego</t>
  </si>
  <si>
    <t>ul. Strzelecka - trójkąt św. Jana</t>
  </si>
  <si>
    <t>ul. Nad Kanią – weterynaria</t>
  </si>
  <si>
    <t>ul. Czereśniowa</t>
  </si>
  <si>
    <t>ul. Czereśniowa - cmentarz I</t>
  </si>
  <si>
    <t>Bazylika</t>
  </si>
  <si>
    <t>ul. Jana Pawła II – cmentarz I</t>
  </si>
  <si>
    <t>ul. Fabryczna I – Gostynianka</t>
  </si>
  <si>
    <t>ul. Helsztyńskiego</t>
  </si>
  <si>
    <t>ul. Witosa</t>
  </si>
  <si>
    <t>ul. Polna – Cukropol I</t>
  </si>
  <si>
    <t>ul. Wrocławska I – sklep Anka</t>
  </si>
  <si>
    <t>Strefa III – przyjazd</t>
  </si>
  <si>
    <t xml:space="preserve">Strefa III – odjazd </t>
  </si>
  <si>
    <t>ul. Jana Pawła II – Góra Zamkowa</t>
  </si>
  <si>
    <t>ul. Jana Pawła II – cmentarz II</t>
  </si>
  <si>
    <t>ul. Czereśniowa – cmentarz II</t>
  </si>
  <si>
    <t>------</t>
  </si>
  <si>
    <t>Linia nr 1</t>
  </si>
  <si>
    <t>Gostyń, ul. Nad Kanią - ogródki działkowe, Strefa III, ul. Nad Kanią - ogródki działkowe</t>
  </si>
  <si>
    <t>ul. Polna – Cukropol II</t>
  </si>
  <si>
    <t>ul. Górna I</t>
  </si>
  <si>
    <t>Krajewice CPN</t>
  </si>
  <si>
    <t>Kawon - przyjazd</t>
  </si>
  <si>
    <t>ul. Górna II</t>
  </si>
  <si>
    <t xml:space="preserve">ul. Polna – Cukropol I      </t>
  </si>
  <si>
    <t>ul. Poznańska II – zakład stolarski</t>
  </si>
  <si>
    <t xml:space="preserve"> --:--</t>
  </si>
  <si>
    <t> --:--</t>
  </si>
  <si>
    <t>--:--</t>
  </si>
  <si>
    <t>  --:--</t>
  </si>
  <si>
    <t>Linia nr 2</t>
  </si>
  <si>
    <t>Linia nr 3</t>
  </si>
  <si>
    <t>ul. Polna – skrz. z ul.Zacisze</t>
  </si>
  <si>
    <t>ul. Powst. Wlkp. – skrz. z ul. Górną</t>
  </si>
  <si>
    <t xml:space="preserve">ul. Górna </t>
  </si>
  <si>
    <t>ul. Energetyka</t>
  </si>
  <si>
    <t xml:space="preserve">ul. Poznańska I – ZSZ </t>
  </si>
  <si>
    <t xml:space="preserve">ul. Poznańska II – zakład stolarski </t>
  </si>
  <si>
    <t xml:space="preserve">ul. Poznańska – skrz. z Dusiną </t>
  </si>
  <si>
    <t>Dusina – skrzyżowanie</t>
  </si>
  <si>
    <t>ul. Niestrawskiego – ogródkidziałkowe</t>
  </si>
  <si>
    <t>ul. Mickiewicza</t>
  </si>
  <si>
    <t>ul. Sportowa</t>
  </si>
  <si>
    <t xml:space="preserve">ul. Podleśna </t>
  </si>
  <si>
    <t>ul. Starogostyńska</t>
  </si>
  <si>
    <t>ul. Polna – skrz. z  ul. Zacisze</t>
  </si>
  <si>
    <t>ul. Powst.Wlkp. – skrz. z ul. Górną</t>
  </si>
  <si>
    <t>ul. Górna</t>
  </si>
  <si>
    <t>ul. Polna – skrz. z ul. Zacisze</t>
  </si>
  <si>
    <t>ul. Fabryczna II  - rożen</t>
  </si>
  <si>
    <t>ul. Niestrawskiego – ogródki działkowe</t>
  </si>
  <si>
    <t>Linia nr 4</t>
  </si>
  <si>
    <t>Linia nr 5</t>
  </si>
  <si>
    <t>ul. Czereśniowa – cmentarz I</t>
  </si>
  <si>
    <t>Linia nr 6</t>
  </si>
  <si>
    <t>ul. Powstańców Wlkp. – skrz. z ul. Górną</t>
  </si>
  <si>
    <t>ul. Nad Kanią - weterynaria</t>
  </si>
  <si>
    <t>ul. Fabryczna I - gostynianka</t>
  </si>
  <si>
    <t>Linia nr 7</t>
  </si>
  <si>
    <t>Linia nr 8</t>
  </si>
  <si>
    <t>ul. Tuwima</t>
  </si>
  <si>
    <t>Bazylika – przyjazd</t>
  </si>
  <si>
    <t xml:space="preserve">Bazylika – odjazd </t>
  </si>
  <si>
    <t xml:space="preserve">ul. Fabryczna I – Gostynianka </t>
  </si>
  <si>
    <t>Linia nr 9</t>
  </si>
  <si>
    <t>Linia nr 10</t>
  </si>
  <si>
    <t>Bazylika – odjazd</t>
  </si>
  <si>
    <t>ul. Poznańska I - ZSZ</t>
  </si>
  <si>
    <t>ul. Poznańska II – Zakład stolarski</t>
  </si>
  <si>
    <t>ul. Poznańska III - szlaban</t>
  </si>
  <si>
    <t>ul.Poznańska – skrz. z Dusiną</t>
  </si>
  <si>
    <t>Ostrowo – przyst autobusow</t>
  </si>
  <si>
    <t>Kunowo – przyst autobusowy</t>
  </si>
  <si>
    <t>Tworzymirki – przyst szkolny</t>
  </si>
  <si>
    <t>Dalabuszki I – przyst szkolny</t>
  </si>
  <si>
    <t>Kunowo – przy szkole</t>
  </si>
  <si>
    <t>Szczodrochowo – przy autob.</t>
  </si>
  <si>
    <t>Stężyca – przyst autobus.</t>
  </si>
  <si>
    <t>Osowo I – przyst autobus.</t>
  </si>
  <si>
    <t>Osowo II – przyst autobus.</t>
  </si>
  <si>
    <t>Osowo III – przyst autobus.</t>
  </si>
  <si>
    <t>Stankowo – przyst autobus.</t>
  </si>
  <si>
    <t>Stary Gostyń – przyst autobus.</t>
  </si>
  <si>
    <t>Stary Gostyń – przyst szkolny</t>
  </si>
  <si>
    <t>Daleszyn – przyst autobus.</t>
  </si>
  <si>
    <t>Dusina – przyst autobus.</t>
  </si>
  <si>
    <t>ul. Poznańska – skrz. z Dusiną</t>
  </si>
  <si>
    <t>ul. Powst. Wlkp.. skrz z Górną</t>
  </si>
  <si>
    <t>ul. PowstWlkp.– skrz. z Górną</t>
  </si>
  <si>
    <t xml:space="preserve">ul. Fabryczna II – rożen </t>
  </si>
  <si>
    <t>ul. Poznańska II – Zakł stolar</t>
  </si>
  <si>
    <t>Ostrowo – przyst autobusów</t>
  </si>
  <si>
    <t>Szczodrochowo – przys autob.</t>
  </si>
  <si>
    <t xml:space="preserve"> ul. Poznańska III - szlaban</t>
  </si>
  <si>
    <t>ul. PowstWlkp. skrz. z Górną</t>
  </si>
  <si>
    <t>Linia nr 12</t>
  </si>
  <si>
    <t>Linia nr 11</t>
  </si>
  <si>
    <t>Linia nr 13</t>
  </si>
  <si>
    <t>Linia nr 15</t>
  </si>
  <si>
    <t>ul. Powstańców Wlkp. – skrz. z Górną</t>
  </si>
  <si>
    <t>ul. Wrocławska – sklep Anka</t>
  </si>
  <si>
    <t>ul. Wielkopolska - Kondensownia</t>
  </si>
  <si>
    <t>Brzezie – przy świetlicy</t>
  </si>
  <si>
    <t>Brzezie – przystanek szkolny</t>
  </si>
  <si>
    <t>Brzezie/Czachorowo – przystanek szkol</t>
  </si>
  <si>
    <t>Czachorowo – posesja nr 17</t>
  </si>
  <si>
    <t>Czachorowo – przy sklepie</t>
  </si>
  <si>
    <t>Sikorzyn – przystanek autobusowy</t>
  </si>
  <si>
    <t>Sikorzyn – przy szkole</t>
  </si>
  <si>
    <t>Krajewice – przystanek autobusowy</t>
  </si>
  <si>
    <t>Krajewice – przy posesji 1A</t>
  </si>
  <si>
    <t>Ziółkowo I – przystanek autobus.</t>
  </si>
  <si>
    <t>Ziółkowo II – przystanek autobus.</t>
  </si>
  <si>
    <t>Krajewice – przystanek autobus.</t>
  </si>
  <si>
    <t>Krajewice – przy CPN</t>
  </si>
  <si>
    <t>Wrocławska III – przy Polmozbycie</t>
  </si>
  <si>
    <t>Wrocławska II – skrz. z Wielkopolską</t>
  </si>
  <si>
    <t>ul. Fabryczna II - rożen</t>
  </si>
  <si>
    <t>Linia nr 16</t>
  </si>
  <si>
    <t>ul. Leszczyńska – przyst autobus.</t>
  </si>
  <si>
    <t>Otówko – przyst autobus.</t>
  </si>
  <si>
    <t>Gola – przyst autobusowy</t>
  </si>
  <si>
    <t>Płaczkowo – skrz. z drogą woj.</t>
  </si>
  <si>
    <t>Siemowo – przyst autobus.</t>
  </si>
  <si>
    <t>Kosowo I – przyst autobusowy</t>
  </si>
  <si>
    <t>Kosowo II – przyst autobusowy</t>
  </si>
  <si>
    <t>Gola – przy kaplicy</t>
  </si>
  <si>
    <t>Gola – przy sklepie ,, Jedynka ‘’</t>
  </si>
  <si>
    <t>Witoldowo - skrzyżowanie</t>
  </si>
  <si>
    <t>Czajkowo – przy stawie</t>
  </si>
  <si>
    <t>Czajkowo – przy sklepie</t>
  </si>
  <si>
    <t>Brzezie/Czachorowo – przyst szkol.</t>
  </si>
  <si>
    <t>Brzezie  – przy szkole</t>
  </si>
  <si>
    <t>Powstańców Wlkp. – skrz. z Górną</t>
  </si>
  <si>
    <t>ul. Nad Kanią weterynaria</t>
  </si>
  <si>
    <t>8:00, 9:00, 10:00, 11:00, 12:00, 13:00, 14:00, 15:00, 16:00, 17:00, 18:00, 19:00, 20:00, 21:00, 22:00</t>
  </si>
  <si>
    <t>ul.Jana Pawła II  Góra Zamkowa</t>
  </si>
  <si>
    <t xml:space="preserve">ul. Czereśniowa </t>
  </si>
  <si>
    <t>ul. Poznańska II zakład stolarski</t>
  </si>
  <si>
    <t>Linia nr 18</t>
  </si>
  <si>
    <t>Gola – przy sklepie ,, Jedynka ‘</t>
  </si>
  <si>
    <t>Linia nr 17</t>
  </si>
  <si>
    <t>ul. Jana Pawła II - Góra Zamkowa</t>
  </si>
  <si>
    <t>ul. Fabryczna - Gostynianka</t>
  </si>
  <si>
    <t>ul. Fabryczna - rożen</t>
  </si>
  <si>
    <t>ul. Nad kanią - ogródki działkowe</t>
  </si>
  <si>
    <t>Linia nr 19</t>
  </si>
  <si>
    <t>Gostyń, D.A., Jana Pawła II, Broniewskiego, D.A</t>
  </si>
  <si>
    <t>Gostyń, D.A, Siemowo, Czajkowo, Brzezie, D.A.</t>
  </si>
  <si>
    <t>Linia nr 14</t>
  </si>
  <si>
    <t>Brzezie – przyst szkolny</t>
  </si>
  <si>
    <t>Sikorzyn – przyst autobusowy</t>
  </si>
  <si>
    <t>Krajewice – przyst autobusowy</t>
  </si>
  <si>
    <t>Ziółkowo I – przyst autobus.</t>
  </si>
  <si>
    <t>Ziółkowo II – przyst autobus.</t>
  </si>
  <si>
    <t>Krajewice – przyst autobus.</t>
  </si>
  <si>
    <t>Gostyń, Nad Kanią, Sikorzyn, Ziółkowo, D.A</t>
  </si>
  <si>
    <t>Nazwa przystanku</t>
  </si>
  <si>
    <t>2,00 km</t>
  </si>
  <si>
    <t>Gostyń, ul. Nad Kanią - ogródki działkowe, D.A., Bazylika, Dusina - skrzyżowanie, D.A., Nowe Wrota, ul. Nad Kanią - ogródki działkowe</t>
  </si>
  <si>
    <t>Gostyń, Strefa III, D.A ul. Nad Kanią - ogródki działkowe.</t>
  </si>
  <si>
    <t>Gostyń, Nad Kanią - ogródki działkowe, D.A., Nowe Wrota, Nad Kanią - ogródki działkowe</t>
  </si>
  <si>
    <t>Gostyń, ul. Nad Kanią - ogródki działkowe, Nowe Wrota, Bazylika, ul. Nad Kanią - ogródki działkowe</t>
  </si>
  <si>
    <t>Gostyń, ul. Nad Kanią - ogródki działkowe, D.A., Nowe Wrota, Bazylika, ul. Nad Kanią - ogródki działkowe</t>
  </si>
  <si>
    <t>Gostyń, Bazylika, ul. Spokojna, ul. Broniewskiego, ul. Nad Kanią - ogródki działkowe.</t>
  </si>
  <si>
    <t>Gostyń, Nad Kanią - ogródki działkowe, D.A. Bazylika, Nad Kanią - ogródki działkowe.</t>
  </si>
  <si>
    <t xml:space="preserve">Gostyń, Nad Kanią - ogródki działkowe, D.A, Tworzymirki, Stężyca, Stary Gostyń, D.A, </t>
  </si>
  <si>
    <t>Gostyń, D.A, Tworzymirki, Stężyca, Stary Gostyń, D.A, Nad Kanią - ogródki działkowe</t>
  </si>
  <si>
    <t>Gostyń, D.A, Sikorzyn, Ziółkowo, D.A, Nad Kanią - ogródki działkowe</t>
  </si>
  <si>
    <t>Gostyń, D.A, Siemowo, Czajkowo, Brzezie, D.A, Nad Kanią - ogródki działkowe</t>
  </si>
  <si>
    <t>godz. odj.</t>
  </si>
  <si>
    <t xml:space="preserve">godz. odj. </t>
  </si>
  <si>
    <t>Przejazd techniczny</t>
  </si>
  <si>
    <t>-</t>
  </si>
  <si>
    <t>13 kursów</t>
  </si>
  <si>
    <t>ul. Czereśniowa I</t>
  </si>
  <si>
    <t>ul. Czereśniowa II</t>
  </si>
  <si>
    <t>ul. Nowe Wrota - PZU</t>
  </si>
  <si>
    <t>ul. Nowe Wrota - PZU - przyjazd</t>
  </si>
  <si>
    <t>ul. Nowe Wrota - PZU - odjazd</t>
  </si>
  <si>
    <t>ul. Nowe Wrota - ZUS I</t>
  </si>
  <si>
    <t>Gostyń, ul. Nad Kanią - ogródki działkowe, Spokojna, Górnaul. Nad Kanią - ogródki działkowe</t>
  </si>
  <si>
    <t>Gostyń, D.A, Tuwima, Nowe Wrota, Tuwima, D.A, Nad Kanią - ogródki działkowe</t>
  </si>
  <si>
    <t>ul. Potworowskich</t>
  </si>
  <si>
    <t>ul. Wielkopolska</t>
  </si>
  <si>
    <t>8:02, 9:02, 10:02, 11:02, 12:02, 13:02, 14:02, 15:02, 16:02, 17:02, 18:02, 19:02, 20:02, 21:02, 22:02</t>
  </si>
  <si>
    <t>8:04, 9:04, 10:04, 11:04, 12:04, 13:04, 14:04, 15:04, 16:04, 17:04, 18:04, 19:04, 20:04, 21:04, 22:04</t>
  </si>
  <si>
    <t>8:06, 9:06, 10:06, 11:06, 12:06, 13:06, 14:06, 15:06, 16:06, 17:06, 18:06, 19:06, 20:06, 21:06, 22:06</t>
  </si>
  <si>
    <t>8:08, 9:08, 10:08, 11:08, 12:08, 13:08, 14:08, 15:08, 16:08, 17:08, 18:08, 19:08, 20:08, 21:08, 22:08</t>
  </si>
  <si>
    <t>8:10, 9:10, 10:10, 11:10, 12:10, 13:10, 14:10, 15:10, 16:10, 17:10, 18:10, 19:10, 20:10, 21:10, 22:10</t>
  </si>
  <si>
    <t>8:12, 9:12, 10:12, 11:12, 12:12, 13:12, 14:12, 15:12, 16:12, 17:12, 18:12, 19:12, 20:12, 21:12, 22:12</t>
  </si>
  <si>
    <t>8:15, 9:15, 10:15, 11:15, 12:15, 13:15, 14:15, 15:15, 16:15, 17:15, 18:15, 19:15, 20:15, 21:15, 22:15</t>
  </si>
  <si>
    <t>8:17, 9:17, 10:17, 11:17, 12:17, 13:17, 14:17, 15:17, 16:17, 17:17, 18:17, 19:17, 20:17, 21:17, 22:17</t>
  </si>
  <si>
    <t>8:21, 9: 21, 10: 21, 11:21, 12:21, 13:21, 14:21, 15:21, 16:21, 17:21, 18:21, 19:21, 20:21, 21:21, 22:21</t>
  </si>
  <si>
    <t>8:25, 9:25, 10:25, 11:25, 12:25, 13:25, 14:25, 15:25, 16:25, 17:25, 18:25, 19:25, 20:25, 21:25, 22:25</t>
  </si>
  <si>
    <t>8:26, 9:26, 10:26, 11:26, 12:26, 13:26, 14:26, 15:26, 16:26, 17:26, 18:26, 19:26, 20:26, 21:26, 22:26</t>
  </si>
  <si>
    <t>8:27, 9:27, 10:27, 11:27, 12:27, 13:27, 14:27, 15:27, 16:27, 17:27, 18:27, 19:27, 20:27, 21:27, 22:27</t>
  </si>
  <si>
    <t>8:28, 9:28, 10:28, 11:28, 12:28, 13:28, 14:28, 15:28, 16:28, 17:28, 18:28, 19:28, 20:28, 21:28, 22:28</t>
  </si>
  <si>
    <t>8:30, 9:30, 10:30, 11:30, 12:30, 13:30, 14:30, 15:30, 16:30, 17:30, 18:30, 19:30, 20:30, 21:30, 22:30</t>
  </si>
  <si>
    <t>8:33, 9:33, 10:33, 11:33, 12:33, 13:33, 14:33, 15:33, 16:33, 17:33, 18:33, 19:33, 20:33, 21:33, 22:33</t>
  </si>
  <si>
    <t>8:35, 9:35, 10:35, 11:35, 12:35, 13:35, 14:35, 15:35, 16:35, 17:35, 18:35, 19:35, 20:35, 21:35, 22:35</t>
  </si>
  <si>
    <t>8:37, 9:37, 10:37, 11:37, 12:37, 13:37, 14:37, 15:37, 16:37, 17:37, 18:37, 19:37, 20:37, 21:37, 22:37</t>
  </si>
  <si>
    <t>8:39, 9:39, 10:39, 11:39, 12:39, 13:39, 14:39, 15:39, 16:39, 17:39, 18:39, 19:39, 20:39, 21:39, 22:39</t>
  </si>
  <si>
    <t>8:42, 9:42, 10:42, 11:42, 12:42, 13:42, 14:42, 15:42, 16:42, 17:42, 18:42, 19:42, 20:42, 21:42, 22:42</t>
  </si>
  <si>
    <t>8:45, 9:45, 10:45, 11:45, 12:45, 13:45, 14:45, 15:45, 16:45, 17:45, 18:45, 19:45, 20:45, 21:45, 22:45</t>
  </si>
  <si>
    <t>ul. Łokietka I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</si>
</sst>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/>
    <xf numFmtId="43" fontId="0" fillId="0" borderId="0" xfId="0" applyNumberFormat="1"/>
    <xf numFmtId="0" fontId="4" fillId="3" borderId="1" xfId="0" applyFont="1" applyFill="1" applyBorder="1" applyAlignment="1">
      <alignment wrapText="1"/>
    </xf>
    <xf numFmtId="20" fontId="4" fillId="4" borderId="1" xfId="0" applyNumberFormat="1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43" fontId="0" fillId="2" borderId="7" xfId="1" applyFont="1" applyFill="1" applyBorder="1"/>
    <xf numFmtId="0" fontId="4" fillId="2" borderId="1" xfId="0" applyFont="1" applyFill="1" applyBorder="1" applyAlignment="1">
      <alignment wrapText="1"/>
    </xf>
    <xf numFmtId="20" fontId="4" fillId="2" borderId="1" xfId="0" applyNumberFormat="1" applyFont="1" applyFill="1" applyBorder="1" applyAlignment="1">
      <alignment horizontal="center" wrapText="1"/>
    </xf>
    <xf numFmtId="0" fontId="0" fillId="0" borderId="10" xfId="0" applyBorder="1"/>
    <xf numFmtId="20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0" fillId="0" borderId="13" xfId="0" applyBorder="1"/>
    <xf numFmtId="0" fontId="0" fillId="0" borderId="11" xfId="0" applyBorder="1"/>
    <xf numFmtId="43" fontId="0" fillId="0" borderId="14" xfId="1" applyFont="1" applyBorder="1"/>
    <xf numFmtId="0" fontId="0" fillId="0" borderId="8" xfId="0" applyBorder="1"/>
    <xf numFmtId="43" fontId="5" fillId="2" borderId="9" xfId="1" applyFont="1" applyFill="1" applyBorder="1" applyAlignment="1">
      <alignment horizontal="center"/>
    </xf>
    <xf numFmtId="43" fontId="0" fillId="0" borderId="11" xfId="1" applyFont="1" applyBorder="1"/>
    <xf numFmtId="0" fontId="0" fillId="0" borderId="9" xfId="0" applyBorder="1"/>
    <xf numFmtId="0" fontId="6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20" fontId="6" fillId="2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vertical="top" wrapText="1"/>
    </xf>
    <xf numFmtId="20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vertical="top" wrapText="1"/>
    </xf>
    <xf numFmtId="0" fontId="6" fillId="0" borderId="12" xfId="0" applyFont="1" applyBorder="1"/>
    <xf numFmtId="0" fontId="6" fillId="0" borderId="0" xfId="0" applyFont="1" applyBorder="1"/>
    <xf numFmtId="43" fontId="6" fillId="0" borderId="0" xfId="1" applyFont="1" applyBorder="1"/>
    <xf numFmtId="43" fontId="6" fillId="0" borderId="5" xfId="1" applyFont="1" applyBorder="1"/>
    <xf numFmtId="0" fontId="6" fillId="0" borderId="6" xfId="0" applyFont="1" applyBorder="1" applyAlignment="1">
      <alignment horizontal="center"/>
    </xf>
    <xf numFmtId="43" fontId="6" fillId="2" borderId="7" xfId="1" applyFont="1" applyFill="1" applyBorder="1"/>
    <xf numFmtId="0" fontId="6" fillId="2" borderId="8" xfId="0" applyFont="1" applyFill="1" applyBorder="1" applyAlignment="1"/>
    <xf numFmtId="0" fontId="7" fillId="2" borderId="9" xfId="0" applyFont="1" applyFill="1" applyBorder="1" applyAlignment="1">
      <alignment horizontal="center"/>
    </xf>
    <xf numFmtId="0" fontId="6" fillId="2" borderId="10" xfId="0" quotePrefix="1" applyFont="1" applyFill="1" applyBorder="1" applyAlignment="1">
      <alignment horizontal="center"/>
    </xf>
    <xf numFmtId="0" fontId="6" fillId="0" borderId="0" xfId="0" applyFont="1"/>
    <xf numFmtId="0" fontId="6" fillId="0" borderId="13" xfId="0" applyFont="1" applyBorder="1"/>
    <xf numFmtId="0" fontId="6" fillId="0" borderId="11" xfId="0" applyFont="1" applyBorder="1"/>
    <xf numFmtId="43" fontId="6" fillId="0" borderId="14" xfId="1" applyFont="1" applyBorder="1"/>
    <xf numFmtId="43" fontId="6" fillId="0" borderId="0" xfId="0" applyNumberFormat="1" applyFont="1"/>
    <xf numFmtId="43" fontId="6" fillId="2" borderId="7" xfId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2" fontId="6" fillId="0" borderId="0" xfId="0" applyNumberFormat="1" applyFont="1"/>
    <xf numFmtId="0" fontId="6" fillId="0" borderId="8" xfId="0" applyFont="1" applyBorder="1"/>
    <xf numFmtId="0" fontId="6" fillId="0" borderId="9" xfId="0" applyFont="1" applyBorder="1"/>
    <xf numFmtId="43" fontId="7" fillId="2" borderId="9" xfId="1" applyFont="1" applyFill="1" applyBorder="1" applyAlignment="1">
      <alignment horizontal="center"/>
    </xf>
    <xf numFmtId="0" fontId="6" fillId="0" borderId="10" xfId="0" applyFont="1" applyBorder="1"/>
    <xf numFmtId="0" fontId="6" fillId="0" borderId="15" xfId="0" applyFont="1" applyBorder="1" applyAlignment="1">
      <alignment horizontal="center"/>
    </xf>
    <xf numFmtId="43" fontId="7" fillId="2" borderId="9" xfId="1" applyFont="1" applyFill="1" applyBorder="1"/>
    <xf numFmtId="43" fontId="6" fillId="2" borderId="16" xfId="1" applyFont="1" applyFill="1" applyBorder="1"/>
    <xf numFmtId="43" fontId="6" fillId="4" borderId="7" xfId="1" applyFont="1" applyFill="1" applyBorder="1"/>
    <xf numFmtId="43" fontId="6" fillId="4" borderId="7" xfId="1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20" fontId="0" fillId="0" borderId="0" xfId="0" applyNumberFormat="1"/>
    <xf numFmtId="20" fontId="6" fillId="0" borderId="0" xfId="0" applyNumberFormat="1" applyFont="1"/>
    <xf numFmtId="0" fontId="6" fillId="0" borderId="6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wrapText="1"/>
    </xf>
    <xf numFmtId="20" fontId="4" fillId="6" borderId="1" xfId="0" applyNumberFormat="1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4" fillId="6" borderId="9" xfId="0" applyFont="1" applyFill="1" applyBorder="1" applyAlignment="1">
      <alignment wrapText="1"/>
    </xf>
    <xf numFmtId="0" fontId="4" fillId="6" borderId="9" xfId="0" applyFont="1" applyFill="1" applyBorder="1" applyAlignment="1">
      <alignment horizontal="center" wrapText="1"/>
    </xf>
    <xf numFmtId="20" fontId="4" fillId="6" borderId="9" xfId="0" applyNumberFormat="1" applyFont="1" applyFill="1" applyBorder="1" applyAlignment="1">
      <alignment horizontal="center" wrapText="1"/>
    </xf>
    <xf numFmtId="0" fontId="6" fillId="6" borderId="1" xfId="0" applyFont="1" applyFill="1" applyBorder="1" applyAlignment="1">
      <alignment vertical="top" wrapText="1"/>
    </xf>
    <xf numFmtId="20" fontId="6" fillId="6" borderId="1" xfId="0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20" fontId="6" fillId="4" borderId="1" xfId="0" applyNumberFormat="1" applyFont="1" applyFill="1" applyBorder="1" applyAlignment="1">
      <alignment horizontal="center" wrapText="1"/>
    </xf>
    <xf numFmtId="0" fontId="6" fillId="6" borderId="1" xfId="0" applyFont="1" applyFill="1" applyBorder="1" applyAlignment="1">
      <alignment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43" fontId="6" fillId="0" borderId="11" xfId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view="pageBreakPreview" topLeftCell="A10" zoomScaleNormal="100" zoomScaleSheetLayoutView="100" workbookViewId="0">
      <selection activeCell="J6" sqref="J6"/>
    </sheetView>
  </sheetViews>
  <sheetFormatPr defaultRowHeight="15"/>
  <cols>
    <col min="1" max="1" width="4.140625" style="1" bestFit="1" customWidth="1"/>
    <col min="2" max="2" width="41.85546875" style="1" bestFit="1" customWidth="1"/>
    <col min="3" max="3" width="11.7109375" style="1" bestFit="1" customWidth="1"/>
    <col min="4" max="5" width="11.42578125" style="1" bestFit="1" customWidth="1"/>
    <col min="6" max="6" width="10.140625" style="1" customWidth="1"/>
    <col min="7" max="16384" width="9.140625" style="1"/>
  </cols>
  <sheetData>
    <row r="1" spans="1:9" ht="15" customHeight="1" thickBot="1">
      <c r="A1" s="73" t="s">
        <v>41</v>
      </c>
      <c r="B1" s="74"/>
      <c r="C1" s="74"/>
      <c r="D1" s="74"/>
      <c r="E1" s="74"/>
      <c r="F1" s="75"/>
    </row>
    <row r="2" spans="1:9" ht="30" customHeight="1" thickBot="1">
      <c r="A2" s="76" t="s">
        <v>42</v>
      </c>
      <c r="B2" s="77"/>
      <c r="C2" s="77"/>
      <c r="D2" s="77"/>
      <c r="E2" s="77"/>
      <c r="F2" s="78"/>
    </row>
    <row r="3" spans="1:9">
      <c r="A3" s="29" t="s">
        <v>1</v>
      </c>
      <c r="B3" s="30" t="s">
        <v>181</v>
      </c>
      <c r="C3" s="31" t="s">
        <v>195</v>
      </c>
      <c r="D3" s="31" t="s">
        <v>195</v>
      </c>
      <c r="E3" s="31" t="s">
        <v>195</v>
      </c>
      <c r="F3" s="32" t="s">
        <v>0</v>
      </c>
    </row>
    <row r="4" spans="1:9" ht="15" customHeight="1">
      <c r="A4" s="33">
        <v>1</v>
      </c>
      <c r="B4" s="59" t="s">
        <v>4</v>
      </c>
      <c r="C4" s="4">
        <v>0.21180555555555558</v>
      </c>
      <c r="D4" s="4">
        <v>0.54513888888888895</v>
      </c>
      <c r="E4" s="4">
        <v>0.87847222222222221</v>
      </c>
      <c r="F4" s="34">
        <v>0</v>
      </c>
    </row>
    <row r="5" spans="1:9" ht="15" customHeight="1">
      <c r="A5" s="33">
        <v>2</v>
      </c>
      <c r="B5" s="59" t="s">
        <v>25</v>
      </c>
      <c r="C5" s="4">
        <v>0.21319444444444446</v>
      </c>
      <c r="D5" s="4">
        <v>0.54652777777777783</v>
      </c>
      <c r="E5" s="4">
        <v>0.87986111111111109</v>
      </c>
      <c r="F5" s="34">
        <v>1</v>
      </c>
      <c r="G5" s="56"/>
      <c r="H5" s="56"/>
      <c r="I5" s="56"/>
    </row>
    <row r="6" spans="1:9" ht="15" customHeight="1">
      <c r="A6" s="33">
        <v>3</v>
      </c>
      <c r="B6" s="59" t="s">
        <v>199</v>
      </c>
      <c r="C6" s="4">
        <v>0.2138888888888888</v>
      </c>
      <c r="D6" s="4">
        <v>0.54722222222222217</v>
      </c>
      <c r="E6" s="4">
        <v>0.88055555555555554</v>
      </c>
      <c r="F6" s="34">
        <v>1.5</v>
      </c>
      <c r="G6" s="2"/>
      <c r="H6" s="56"/>
      <c r="I6" s="56"/>
    </row>
    <row r="7" spans="1:9" ht="15" customHeight="1">
      <c r="A7" s="33">
        <v>4</v>
      </c>
      <c r="B7" s="59" t="s">
        <v>27</v>
      </c>
      <c r="C7" s="4">
        <v>0.21527777777777768</v>
      </c>
      <c r="D7" s="4">
        <v>0.54861111111111105</v>
      </c>
      <c r="E7" s="4">
        <v>0.88194444444444442</v>
      </c>
      <c r="F7" s="34">
        <v>1.9</v>
      </c>
      <c r="G7" s="2"/>
      <c r="H7" s="56"/>
      <c r="I7" s="56"/>
    </row>
    <row r="8" spans="1:9" ht="15" customHeight="1">
      <c r="A8" s="33">
        <v>5</v>
      </c>
      <c r="B8" s="59" t="s">
        <v>28</v>
      </c>
      <c r="C8" s="4">
        <v>0.21597222222222223</v>
      </c>
      <c r="D8" s="4">
        <v>0.5493055555555556</v>
      </c>
      <c r="E8" s="4">
        <v>0.88263888888888886</v>
      </c>
      <c r="F8" s="34">
        <v>2.2999999999999998</v>
      </c>
      <c r="G8" s="2"/>
      <c r="H8" s="56"/>
      <c r="I8" s="56"/>
    </row>
    <row r="9" spans="1:9" ht="15" customHeight="1">
      <c r="A9" s="33">
        <v>6</v>
      </c>
      <c r="B9" s="59" t="s">
        <v>29</v>
      </c>
      <c r="C9" s="4">
        <v>0.21736111111111112</v>
      </c>
      <c r="D9" s="4">
        <v>0.55069444444444449</v>
      </c>
      <c r="E9" s="4">
        <v>0.88402777777777775</v>
      </c>
      <c r="F9" s="34">
        <v>3</v>
      </c>
      <c r="G9" s="2"/>
      <c r="H9" s="56"/>
      <c r="I9" s="56"/>
    </row>
    <row r="10" spans="1:9" ht="15" customHeight="1">
      <c r="A10" s="33">
        <v>7</v>
      </c>
      <c r="B10" s="59" t="s">
        <v>30</v>
      </c>
      <c r="C10" s="4">
        <v>0.21875</v>
      </c>
      <c r="D10" s="4">
        <v>0.55208333333333337</v>
      </c>
      <c r="E10" s="4">
        <v>0.88541666666666674</v>
      </c>
      <c r="F10" s="34">
        <v>4.4000000000000004</v>
      </c>
      <c r="G10" s="2"/>
      <c r="H10" s="56"/>
      <c r="I10" s="56"/>
    </row>
    <row r="11" spans="1:9" ht="15" customHeight="1">
      <c r="A11" s="33">
        <v>8</v>
      </c>
      <c r="B11" s="59" t="s">
        <v>31</v>
      </c>
      <c r="C11" s="4">
        <v>0.22083333333333333</v>
      </c>
      <c r="D11" s="4">
        <v>0.5541666666666667</v>
      </c>
      <c r="E11" s="4">
        <v>0.88750000000000007</v>
      </c>
      <c r="F11" s="34">
        <v>4.8</v>
      </c>
      <c r="G11" s="2"/>
      <c r="H11" s="56"/>
      <c r="I11" s="56"/>
    </row>
    <row r="12" spans="1:9" ht="15" customHeight="1">
      <c r="A12" s="33">
        <v>9</v>
      </c>
      <c r="B12" s="59" t="s">
        <v>32</v>
      </c>
      <c r="C12" s="4">
        <v>0.22222222222222224</v>
      </c>
      <c r="D12" s="4">
        <v>0.55555555555555558</v>
      </c>
      <c r="E12" s="4">
        <v>0.88888888888888884</v>
      </c>
      <c r="F12" s="34">
        <v>5.3</v>
      </c>
      <c r="G12" s="2"/>
      <c r="H12" s="56"/>
      <c r="I12" s="56"/>
    </row>
    <row r="13" spans="1:9" ht="15" customHeight="1">
      <c r="A13" s="33">
        <v>10</v>
      </c>
      <c r="B13" s="59" t="s">
        <v>33</v>
      </c>
      <c r="C13" s="4">
        <v>0.22361111111111112</v>
      </c>
      <c r="D13" s="4">
        <v>0.55694444444444446</v>
      </c>
      <c r="E13" s="4">
        <v>0.89027777777777783</v>
      </c>
      <c r="F13" s="34">
        <v>5.8</v>
      </c>
      <c r="G13" s="2"/>
      <c r="H13" s="56"/>
      <c r="I13" s="56"/>
    </row>
    <row r="14" spans="1:9" ht="15" customHeight="1">
      <c r="A14" s="33">
        <v>11</v>
      </c>
      <c r="B14" s="59" t="s">
        <v>3</v>
      </c>
      <c r="C14" s="4">
        <v>0.22500000000000001</v>
      </c>
      <c r="D14" s="4">
        <v>0.55833333333333335</v>
      </c>
      <c r="E14" s="4">
        <v>0.89166666666666672</v>
      </c>
      <c r="F14" s="34">
        <v>6.2</v>
      </c>
      <c r="G14" s="2"/>
      <c r="H14" s="56"/>
      <c r="I14" s="56"/>
    </row>
    <row r="15" spans="1:9" ht="15" customHeight="1">
      <c r="A15" s="33">
        <v>12</v>
      </c>
      <c r="B15" s="59" t="s">
        <v>24</v>
      </c>
      <c r="C15" s="4">
        <v>0.22708333333333333</v>
      </c>
      <c r="D15" s="4">
        <v>0.56041666666666667</v>
      </c>
      <c r="E15" s="4">
        <v>0.89374999999999993</v>
      </c>
      <c r="F15" s="34">
        <v>6.4</v>
      </c>
      <c r="G15" s="2"/>
      <c r="H15" s="56"/>
      <c r="I15" s="56"/>
    </row>
    <row r="16" spans="1:9" ht="15" customHeight="1">
      <c r="A16" s="33">
        <v>13</v>
      </c>
      <c r="B16" s="59" t="s">
        <v>34</v>
      </c>
      <c r="C16" s="4">
        <v>0.22916666666666666</v>
      </c>
      <c r="D16" s="4">
        <v>0.5625</v>
      </c>
      <c r="E16" s="4">
        <v>0.89583333333333337</v>
      </c>
      <c r="F16" s="34">
        <v>7.8</v>
      </c>
      <c r="G16" s="2"/>
      <c r="H16" s="56"/>
      <c r="I16" s="56"/>
    </row>
    <row r="17" spans="1:12" ht="15" customHeight="1">
      <c r="A17" s="33">
        <v>14</v>
      </c>
      <c r="B17" s="59" t="s">
        <v>13</v>
      </c>
      <c r="C17" s="4">
        <v>0.23055555555555554</v>
      </c>
      <c r="D17" s="4">
        <v>0.56388888888888888</v>
      </c>
      <c r="E17" s="4">
        <v>0.89722222222222225</v>
      </c>
      <c r="F17" s="34">
        <v>8.1999999999999993</v>
      </c>
      <c r="G17" s="2"/>
      <c r="H17" s="56"/>
      <c r="I17" s="56"/>
    </row>
    <row r="18" spans="1:12" ht="15" customHeight="1">
      <c r="A18" s="33">
        <v>15</v>
      </c>
      <c r="B18" s="59" t="s">
        <v>14</v>
      </c>
      <c r="C18" s="4">
        <v>0.23194444444444443</v>
      </c>
      <c r="D18" s="4">
        <v>0.56527777777777777</v>
      </c>
      <c r="E18" s="4">
        <v>0.89861111111111114</v>
      </c>
      <c r="F18" s="34">
        <v>9.1999999999999993</v>
      </c>
      <c r="G18" s="2"/>
      <c r="H18" s="56"/>
      <c r="I18" s="56"/>
    </row>
    <row r="19" spans="1:12" ht="15" customHeight="1">
      <c r="A19" s="33">
        <v>16</v>
      </c>
      <c r="B19" s="59" t="s">
        <v>15</v>
      </c>
      <c r="C19" s="4">
        <v>0.23263888888888887</v>
      </c>
      <c r="D19" s="4">
        <v>0.56597222222222221</v>
      </c>
      <c r="E19" s="4">
        <v>0.89930555555555547</v>
      </c>
      <c r="F19" s="34">
        <v>11.2</v>
      </c>
      <c r="G19" s="2"/>
      <c r="H19" s="56"/>
      <c r="I19" s="56"/>
    </row>
    <row r="20" spans="1:12" ht="15" customHeight="1">
      <c r="A20" s="33">
        <v>17</v>
      </c>
      <c r="B20" s="59" t="s">
        <v>16</v>
      </c>
      <c r="C20" s="4">
        <v>0.23402777777777781</v>
      </c>
      <c r="D20" s="4">
        <v>0.56736111111111109</v>
      </c>
      <c r="E20" s="4">
        <v>0.90069444444444446</v>
      </c>
      <c r="F20" s="34">
        <v>12.1</v>
      </c>
      <c r="G20" s="2"/>
      <c r="H20" s="56"/>
      <c r="I20" s="56"/>
    </row>
    <row r="21" spans="1:12" ht="15" customHeight="1">
      <c r="A21" s="33">
        <v>18</v>
      </c>
      <c r="B21" s="59" t="s">
        <v>35</v>
      </c>
      <c r="C21" s="4">
        <v>0.23611111111111113</v>
      </c>
      <c r="D21" s="4">
        <v>0.56944444444444442</v>
      </c>
      <c r="E21" s="4">
        <v>0.90277777777777779</v>
      </c>
      <c r="F21" s="34">
        <v>12.7</v>
      </c>
      <c r="G21" s="2"/>
      <c r="H21" s="56"/>
      <c r="I21" s="56"/>
    </row>
    <row r="22" spans="1:12" ht="15" customHeight="1">
      <c r="A22" s="33">
        <v>19</v>
      </c>
      <c r="B22" s="59" t="s">
        <v>36</v>
      </c>
      <c r="C22" s="4">
        <v>0.25694444444444448</v>
      </c>
      <c r="D22" s="4">
        <v>0.59027777777777779</v>
      </c>
      <c r="E22" s="4">
        <v>0.92361111111111116</v>
      </c>
      <c r="F22" s="34">
        <v>12.7</v>
      </c>
      <c r="G22" s="56"/>
      <c r="H22" s="56"/>
      <c r="I22" s="56"/>
      <c r="J22" s="56"/>
      <c r="K22" s="56"/>
      <c r="L22" s="56"/>
    </row>
    <row r="23" spans="1:12" ht="15" customHeight="1">
      <c r="A23" s="33">
        <v>20</v>
      </c>
      <c r="B23" s="59" t="s">
        <v>16</v>
      </c>
      <c r="C23" s="4">
        <v>0.25833333333333336</v>
      </c>
      <c r="D23" s="4">
        <v>0.59236111111111112</v>
      </c>
      <c r="E23" s="4">
        <v>0.92499999999999993</v>
      </c>
      <c r="F23" s="34">
        <v>13.3</v>
      </c>
      <c r="G23" s="56"/>
      <c r="H23" s="56"/>
      <c r="I23" s="56"/>
      <c r="J23" s="56"/>
      <c r="K23" s="56"/>
      <c r="L23" s="56"/>
    </row>
    <row r="24" spans="1:12" ht="15" customHeight="1">
      <c r="A24" s="33">
        <v>21</v>
      </c>
      <c r="B24" s="59" t="s">
        <v>15</v>
      </c>
      <c r="C24" s="4">
        <v>0.26041666666666669</v>
      </c>
      <c r="D24" s="4">
        <v>0.59652777777777777</v>
      </c>
      <c r="E24" s="4">
        <v>0.92708333333333337</v>
      </c>
      <c r="F24" s="34">
        <v>14.2</v>
      </c>
      <c r="G24" s="56"/>
      <c r="H24" s="56"/>
      <c r="I24" s="56"/>
      <c r="J24" s="56"/>
      <c r="K24" s="56"/>
      <c r="L24" s="56"/>
    </row>
    <row r="25" spans="1:12" ht="15" customHeight="1">
      <c r="A25" s="33">
        <v>22</v>
      </c>
      <c r="B25" s="59" t="s">
        <v>14</v>
      </c>
      <c r="C25" s="4">
        <v>0.26180555555555557</v>
      </c>
      <c r="D25" s="4">
        <v>0.59930555555555554</v>
      </c>
      <c r="E25" s="4">
        <v>0.92847222222222225</v>
      </c>
      <c r="F25" s="34">
        <v>16.2</v>
      </c>
      <c r="G25" s="56"/>
      <c r="H25" s="56"/>
      <c r="I25" s="56"/>
      <c r="J25" s="56"/>
      <c r="K25" s="56"/>
      <c r="L25" s="56"/>
    </row>
    <row r="26" spans="1:12" ht="15" customHeight="1">
      <c r="A26" s="33">
        <v>23</v>
      </c>
      <c r="B26" s="59" t="s">
        <v>13</v>
      </c>
      <c r="C26" s="4">
        <v>0.26250000000000001</v>
      </c>
      <c r="D26" s="4">
        <v>0.60069444444444442</v>
      </c>
      <c r="E26" s="4">
        <v>0.9291666666666667</v>
      </c>
      <c r="F26" s="34">
        <v>17.2</v>
      </c>
      <c r="G26" s="56"/>
      <c r="H26" s="56"/>
      <c r="I26" s="56"/>
      <c r="J26" s="56"/>
      <c r="K26" s="56"/>
      <c r="L26" s="56"/>
    </row>
    <row r="27" spans="1:12" ht="15" customHeight="1">
      <c r="A27" s="33">
        <v>24</v>
      </c>
      <c r="B27" s="59" t="s">
        <v>34</v>
      </c>
      <c r="C27" s="4">
        <v>0.2638888888888889</v>
      </c>
      <c r="D27" s="4">
        <v>0.6020833333333333</v>
      </c>
      <c r="E27" s="4">
        <v>0.93055555555555558</v>
      </c>
      <c r="F27" s="34">
        <v>17.8</v>
      </c>
      <c r="G27" s="56"/>
      <c r="H27" s="56"/>
      <c r="I27" s="56"/>
      <c r="J27" s="56"/>
      <c r="K27" s="56"/>
      <c r="L27" s="56"/>
    </row>
    <row r="28" spans="1:12" ht="15" customHeight="1">
      <c r="A28" s="33">
        <v>25</v>
      </c>
      <c r="B28" s="59" t="s">
        <v>32</v>
      </c>
      <c r="C28" s="4">
        <v>0.26666666666666666</v>
      </c>
      <c r="D28" s="4">
        <v>0.60486111111111107</v>
      </c>
      <c r="E28" s="4">
        <v>0.93333333333333335</v>
      </c>
      <c r="F28" s="34">
        <v>18.2</v>
      </c>
      <c r="G28" s="56"/>
      <c r="H28" s="56"/>
      <c r="I28" s="56"/>
      <c r="J28" s="56"/>
      <c r="K28" s="56"/>
      <c r="L28" s="56"/>
    </row>
    <row r="29" spans="1:12" ht="15" customHeight="1">
      <c r="A29" s="33">
        <v>26</v>
      </c>
      <c r="B29" s="59" t="s">
        <v>33</v>
      </c>
      <c r="C29" s="4">
        <v>0.26805555555555555</v>
      </c>
      <c r="D29" s="4">
        <v>0.6069444444444444</v>
      </c>
      <c r="E29" s="4">
        <v>0.93472222222222223</v>
      </c>
      <c r="F29" s="34">
        <v>18.8</v>
      </c>
      <c r="G29" s="56"/>
      <c r="H29" s="56"/>
      <c r="I29" s="56"/>
      <c r="J29" s="56"/>
      <c r="K29" s="56"/>
      <c r="L29" s="56"/>
    </row>
    <row r="30" spans="1:12" ht="15" customHeight="1">
      <c r="A30" s="33">
        <v>27</v>
      </c>
      <c r="B30" s="59" t="s">
        <v>3</v>
      </c>
      <c r="C30" s="4">
        <v>0.26944444444444443</v>
      </c>
      <c r="D30" s="4">
        <v>0.60833333333333328</v>
      </c>
      <c r="E30" s="4">
        <v>0.93611111111111112</v>
      </c>
      <c r="F30" s="34">
        <v>19.100000000000001</v>
      </c>
      <c r="G30" s="56"/>
      <c r="H30" s="56"/>
      <c r="I30" s="56"/>
      <c r="J30" s="56"/>
      <c r="K30" s="56"/>
      <c r="L30" s="56"/>
    </row>
    <row r="31" spans="1:12" ht="15" customHeight="1">
      <c r="A31" s="33">
        <v>28</v>
      </c>
      <c r="B31" s="59" t="s">
        <v>24</v>
      </c>
      <c r="C31" s="4">
        <v>0.27152777777777776</v>
      </c>
      <c r="D31" s="4">
        <v>0.61041666666666672</v>
      </c>
      <c r="E31" s="4">
        <v>0.93819444444444444</v>
      </c>
      <c r="F31" s="34">
        <v>19.3</v>
      </c>
      <c r="G31" s="56"/>
      <c r="H31" s="56"/>
      <c r="I31" s="56"/>
      <c r="J31" s="56"/>
      <c r="K31" s="56"/>
      <c r="L31" s="56"/>
    </row>
    <row r="32" spans="1:12" ht="15" customHeight="1">
      <c r="A32" s="33">
        <v>29</v>
      </c>
      <c r="B32" s="59" t="s">
        <v>37</v>
      </c>
      <c r="C32" s="4">
        <v>0.27291666666666664</v>
      </c>
      <c r="D32" s="4">
        <v>0.61249999999999993</v>
      </c>
      <c r="E32" s="4">
        <v>0.93958333333333333</v>
      </c>
      <c r="F32" s="34">
        <v>20.7</v>
      </c>
      <c r="G32" s="56"/>
      <c r="H32" s="56"/>
      <c r="I32" s="56"/>
      <c r="J32" s="56"/>
      <c r="K32" s="56"/>
      <c r="L32" s="56"/>
    </row>
    <row r="33" spans="1:12" ht="15" customHeight="1">
      <c r="A33" s="33">
        <v>30</v>
      </c>
      <c r="B33" s="59" t="s">
        <v>38</v>
      </c>
      <c r="C33" s="4">
        <v>0.27361111111111108</v>
      </c>
      <c r="D33" s="4">
        <v>0.61319444444444449</v>
      </c>
      <c r="E33" s="4">
        <v>0.94027777777777777</v>
      </c>
      <c r="F33" s="34">
        <v>21.7</v>
      </c>
      <c r="G33" s="56"/>
      <c r="H33" s="56"/>
      <c r="I33" s="56"/>
      <c r="J33" s="56"/>
      <c r="K33" s="56"/>
      <c r="L33" s="56"/>
    </row>
    <row r="34" spans="1:12" ht="15" customHeight="1">
      <c r="A34" s="33">
        <v>31</v>
      </c>
      <c r="B34" s="59" t="s">
        <v>28</v>
      </c>
      <c r="C34" s="4">
        <v>0.27499999999999997</v>
      </c>
      <c r="D34" s="4">
        <v>0.61458333333333337</v>
      </c>
      <c r="E34" s="4">
        <v>0.94166666666666676</v>
      </c>
      <c r="F34" s="34">
        <v>22.2</v>
      </c>
      <c r="G34" s="56"/>
      <c r="H34" s="56"/>
      <c r="I34" s="56"/>
      <c r="J34" s="56"/>
      <c r="K34" s="56"/>
      <c r="L34" s="56"/>
    </row>
    <row r="35" spans="1:12" ht="15" customHeight="1">
      <c r="A35" s="33">
        <v>32</v>
      </c>
      <c r="B35" s="59" t="s">
        <v>39</v>
      </c>
      <c r="C35" s="4">
        <v>0.27569444444444446</v>
      </c>
      <c r="D35" s="4">
        <v>0.6152777777777777</v>
      </c>
      <c r="E35" s="4">
        <v>0.94236111111111109</v>
      </c>
      <c r="F35" s="34">
        <v>22.6</v>
      </c>
      <c r="G35" s="56"/>
      <c r="H35" s="56"/>
      <c r="I35" s="56"/>
      <c r="J35" s="56"/>
      <c r="K35" s="56"/>
      <c r="L35" s="56"/>
    </row>
    <row r="36" spans="1:12" ht="15" customHeight="1">
      <c r="A36" s="33">
        <v>33</v>
      </c>
      <c r="B36" s="59" t="s">
        <v>200</v>
      </c>
      <c r="C36" s="4">
        <v>0.27638888888888885</v>
      </c>
      <c r="D36" s="4">
        <v>0.61597222222222225</v>
      </c>
      <c r="E36" s="4">
        <v>0.94305555555555554</v>
      </c>
      <c r="F36" s="34">
        <v>23</v>
      </c>
      <c r="G36" s="56"/>
      <c r="H36" s="56"/>
      <c r="I36" s="56"/>
      <c r="J36" s="56"/>
      <c r="K36" s="56"/>
      <c r="L36" s="56"/>
    </row>
    <row r="37" spans="1:12" ht="15" customHeight="1">
      <c r="A37" s="33">
        <v>34</v>
      </c>
      <c r="B37" s="59" t="s">
        <v>25</v>
      </c>
      <c r="C37" s="4">
        <v>0.27708333333333335</v>
      </c>
      <c r="D37" s="4">
        <v>0.6166666666666667</v>
      </c>
      <c r="E37" s="4">
        <v>0.94374999999999998</v>
      </c>
      <c r="F37" s="34">
        <v>23.5</v>
      </c>
      <c r="G37" s="56"/>
      <c r="H37" s="56"/>
      <c r="I37" s="56"/>
      <c r="J37" s="56"/>
      <c r="K37" s="56"/>
      <c r="L37" s="56"/>
    </row>
    <row r="38" spans="1:12" ht="15" customHeight="1">
      <c r="A38" s="33">
        <v>35</v>
      </c>
      <c r="B38" s="59" t="s">
        <v>4</v>
      </c>
      <c r="C38" s="4">
        <v>0.27847222222222223</v>
      </c>
      <c r="D38" s="4">
        <v>0.61805555555555558</v>
      </c>
      <c r="E38" s="4">
        <v>0.94513888888888886</v>
      </c>
      <c r="F38" s="34">
        <v>24.5</v>
      </c>
      <c r="G38" s="56"/>
      <c r="H38" s="56"/>
      <c r="I38" s="56"/>
      <c r="J38" s="56"/>
      <c r="K38" s="56"/>
      <c r="L38" s="56"/>
    </row>
    <row r="39" spans="1:12" ht="15.75" thickBot="1">
      <c r="A39" s="35"/>
      <c r="B39" s="36">
        <f>SUM(C39:E39)</f>
        <v>73.5</v>
      </c>
      <c r="C39" s="36">
        <v>24.5</v>
      </c>
      <c r="D39" s="36">
        <v>24.5</v>
      </c>
      <c r="E39" s="36">
        <v>24.5</v>
      </c>
      <c r="F39" s="37" t="s">
        <v>40</v>
      </c>
      <c r="G39" s="56"/>
      <c r="H39" s="56"/>
      <c r="I39" s="56"/>
    </row>
  </sheetData>
  <mergeCells count="2"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24"/>
  <sheetViews>
    <sheetView view="pageBreakPreview" zoomScaleNormal="100" zoomScaleSheetLayoutView="100" workbookViewId="0">
      <selection activeCell="B5" sqref="B5:C23"/>
    </sheetView>
  </sheetViews>
  <sheetFormatPr defaultRowHeight="14.25"/>
  <cols>
    <col min="1" max="1" width="4.140625" style="38" bestFit="1" customWidth="1"/>
    <col min="2" max="2" width="41.140625" style="38" customWidth="1"/>
    <col min="3" max="3" width="12" style="38" bestFit="1" customWidth="1"/>
    <col min="4" max="4" width="9.710937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89</v>
      </c>
      <c r="B1" s="74"/>
      <c r="C1" s="74"/>
      <c r="D1" s="75"/>
    </row>
    <row r="2" spans="1:5" ht="30" customHeight="1" thickBot="1">
      <c r="A2" s="76" t="s">
        <v>188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33" t="s">
        <v>197</v>
      </c>
      <c r="B4" s="3" t="s">
        <v>196</v>
      </c>
      <c r="C4" s="20" t="s">
        <v>50</v>
      </c>
      <c r="D4" s="34">
        <v>0</v>
      </c>
    </row>
    <row r="5" spans="1:5" ht="15" customHeight="1">
      <c r="A5" s="33">
        <v>1</v>
      </c>
      <c r="B5" s="28" t="s">
        <v>28</v>
      </c>
      <c r="C5" s="27">
        <v>0.47916666666666669</v>
      </c>
      <c r="D5" s="34">
        <v>2.2999999999999998</v>
      </c>
    </row>
    <row r="6" spans="1:5" ht="15" customHeight="1">
      <c r="A6" s="33">
        <v>2</v>
      </c>
      <c r="B6" s="28" t="s">
        <v>29</v>
      </c>
      <c r="C6" s="27">
        <v>0.48055555555555557</v>
      </c>
      <c r="D6" s="34">
        <v>2.9</v>
      </c>
      <c r="E6" s="42"/>
    </row>
    <row r="7" spans="1:5" ht="15" customHeight="1">
      <c r="A7" s="33">
        <v>3</v>
      </c>
      <c r="B7" s="28" t="s">
        <v>30</v>
      </c>
      <c r="C7" s="27">
        <v>0.48125000000000001</v>
      </c>
      <c r="D7" s="34">
        <v>3.8</v>
      </c>
      <c r="E7" s="42"/>
    </row>
    <row r="8" spans="1:5" ht="15" customHeight="1">
      <c r="A8" s="33">
        <v>4</v>
      </c>
      <c r="B8" s="28" t="s">
        <v>31</v>
      </c>
      <c r="C8" s="27">
        <v>0.48194444444444445</v>
      </c>
      <c r="D8" s="34">
        <v>4.8</v>
      </c>
      <c r="E8" s="42"/>
    </row>
    <row r="9" spans="1:5" ht="15" customHeight="1">
      <c r="A9" s="33">
        <v>5</v>
      </c>
      <c r="B9" s="59" t="s">
        <v>32</v>
      </c>
      <c r="C9" s="27">
        <v>0.4826388888888889</v>
      </c>
      <c r="D9" s="34">
        <v>5</v>
      </c>
      <c r="E9" s="42"/>
    </row>
    <row r="10" spans="1:5" ht="15" customHeight="1">
      <c r="A10" s="33">
        <v>6</v>
      </c>
      <c r="B10" s="59" t="s">
        <v>48</v>
      </c>
      <c r="C10" s="27">
        <v>0.48333333333333334</v>
      </c>
      <c r="D10" s="34">
        <v>5.8</v>
      </c>
      <c r="E10" s="42"/>
    </row>
    <row r="11" spans="1:5" ht="15" customHeight="1">
      <c r="A11" s="33">
        <v>7</v>
      </c>
      <c r="B11" s="28" t="s">
        <v>72</v>
      </c>
      <c r="C11" s="27">
        <v>0.48402777777777778</v>
      </c>
      <c r="D11" s="34">
        <v>6.3</v>
      </c>
      <c r="E11" s="42"/>
    </row>
    <row r="12" spans="1:5" ht="15" customHeight="1">
      <c r="A12" s="33">
        <v>8</v>
      </c>
      <c r="B12" s="28" t="s">
        <v>21</v>
      </c>
      <c r="C12" s="27">
        <v>0.48472222222222222</v>
      </c>
      <c r="D12" s="34">
        <v>6.6</v>
      </c>
      <c r="E12" s="42"/>
    </row>
    <row r="13" spans="1:5" ht="15" customHeight="1">
      <c r="A13" s="33">
        <v>9</v>
      </c>
      <c r="B13" s="28" t="s">
        <v>229</v>
      </c>
      <c r="C13" s="27">
        <v>0.48541666666666666</v>
      </c>
      <c r="D13" s="34">
        <v>6.8999999999999995</v>
      </c>
      <c r="E13" s="42"/>
    </row>
    <row r="14" spans="1:5" ht="15" customHeight="1">
      <c r="A14" s="33">
        <v>10</v>
      </c>
      <c r="B14" s="59" t="s">
        <v>3</v>
      </c>
      <c r="C14" s="27">
        <v>0.48541666666666666</v>
      </c>
      <c r="D14" s="34">
        <v>7.3</v>
      </c>
      <c r="E14" s="42"/>
    </row>
    <row r="15" spans="1:5" ht="15" customHeight="1">
      <c r="A15" s="33">
        <v>11</v>
      </c>
      <c r="B15" s="28" t="s">
        <v>79</v>
      </c>
      <c r="C15" s="27">
        <v>0.48680555555555555</v>
      </c>
      <c r="D15" s="34">
        <v>7.8</v>
      </c>
      <c r="E15" s="42"/>
    </row>
    <row r="16" spans="1:5" ht="15" customHeight="1">
      <c r="A16" s="33">
        <v>12</v>
      </c>
      <c r="B16" s="28" t="s">
        <v>71</v>
      </c>
      <c r="C16" s="27">
        <v>0.48819444444444443</v>
      </c>
      <c r="D16" s="34">
        <v>8.1999999999999993</v>
      </c>
      <c r="E16" s="42"/>
    </row>
    <row r="17" spans="1:5" ht="15" customHeight="1">
      <c r="A17" s="33">
        <v>13</v>
      </c>
      <c r="B17" s="59" t="s">
        <v>11</v>
      </c>
      <c r="C17" s="27">
        <v>0.48888888888888887</v>
      </c>
      <c r="D17" s="34">
        <v>8.5</v>
      </c>
      <c r="E17" s="42"/>
    </row>
    <row r="18" spans="1:5" ht="15" customHeight="1">
      <c r="A18" s="33">
        <v>14</v>
      </c>
      <c r="B18" s="28" t="s">
        <v>5</v>
      </c>
      <c r="C18" s="27">
        <v>0.48888888888888887</v>
      </c>
      <c r="D18" s="34">
        <v>9.4</v>
      </c>
      <c r="E18" s="42"/>
    </row>
    <row r="19" spans="1:5" ht="15" customHeight="1">
      <c r="A19" s="33">
        <v>15</v>
      </c>
      <c r="B19" s="28" t="s">
        <v>68</v>
      </c>
      <c r="C19" s="27">
        <v>0.48958333333333331</v>
      </c>
      <c r="D19" s="34">
        <v>9.6</v>
      </c>
      <c r="E19" s="42"/>
    </row>
    <row r="20" spans="1:5" ht="15" customHeight="1">
      <c r="A20" s="33">
        <v>16</v>
      </c>
      <c r="B20" s="28" t="s">
        <v>66</v>
      </c>
      <c r="C20" s="27">
        <v>0.4909722222222222</v>
      </c>
      <c r="D20" s="34">
        <v>10.4</v>
      </c>
      <c r="E20" s="42"/>
    </row>
    <row r="21" spans="1:5" ht="15" customHeight="1">
      <c r="A21" s="33">
        <v>17</v>
      </c>
      <c r="B21" s="28" t="s">
        <v>84</v>
      </c>
      <c r="C21" s="27">
        <v>0.4916666666666667</v>
      </c>
      <c r="D21" s="34">
        <v>11</v>
      </c>
      <c r="E21" s="42"/>
    </row>
    <row r="22" spans="1:5" ht="15" customHeight="1">
      <c r="A22" s="33">
        <v>18</v>
      </c>
      <c r="B22" s="28" t="s">
        <v>23</v>
      </c>
      <c r="C22" s="27">
        <v>0.49305555555555558</v>
      </c>
      <c r="D22" s="34">
        <v>11.6</v>
      </c>
      <c r="E22" s="42"/>
    </row>
    <row r="23" spans="1:5" ht="15" customHeight="1">
      <c r="A23" s="33">
        <v>19</v>
      </c>
      <c r="B23" s="28" t="s">
        <v>4</v>
      </c>
      <c r="C23" s="27">
        <v>0.49583333333333335</v>
      </c>
      <c r="D23" s="34">
        <v>13.6</v>
      </c>
      <c r="E23" s="42"/>
    </row>
    <row r="24" spans="1:5" ht="15.75" thickBot="1">
      <c r="A24" s="46"/>
      <c r="B24" s="47"/>
      <c r="C24" s="51">
        <f>D23</f>
        <v>13.6</v>
      </c>
      <c r="D24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43"/>
  <sheetViews>
    <sheetView view="pageBreakPreview" zoomScaleNormal="100" zoomScaleSheetLayoutView="100" workbookViewId="0">
      <selection activeCell="B4" sqref="B4:C42"/>
    </sheetView>
  </sheetViews>
  <sheetFormatPr defaultRowHeight="14.25"/>
  <cols>
    <col min="1" max="1" width="4.140625" style="38" bestFit="1" customWidth="1"/>
    <col min="2" max="2" width="40.140625" style="38" bestFit="1" customWidth="1"/>
    <col min="3" max="3" width="12" style="38" bestFit="1" customWidth="1"/>
    <col min="4" max="4" width="9.710937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120</v>
      </c>
      <c r="B1" s="74"/>
      <c r="C1" s="74"/>
      <c r="D1" s="75"/>
    </row>
    <row r="2" spans="1:5" ht="30" customHeight="1" thickBot="1">
      <c r="A2" s="76" t="s">
        <v>189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33">
        <v>1</v>
      </c>
      <c r="B4" s="55" t="s">
        <v>4</v>
      </c>
      <c r="C4" s="71">
        <v>0.75</v>
      </c>
      <c r="D4" s="34">
        <v>0</v>
      </c>
    </row>
    <row r="5" spans="1:5" ht="15" customHeight="1">
      <c r="A5" s="33">
        <v>2</v>
      </c>
      <c r="B5" s="55" t="s">
        <v>25</v>
      </c>
      <c r="C5" s="71">
        <v>0.75069444444444444</v>
      </c>
      <c r="D5" s="34">
        <v>1</v>
      </c>
      <c r="E5" s="57"/>
    </row>
    <row r="6" spans="1:5" ht="15" customHeight="1">
      <c r="A6" s="33">
        <v>3</v>
      </c>
      <c r="B6" s="55" t="s">
        <v>30</v>
      </c>
      <c r="C6" s="71">
        <v>0.75138888888888899</v>
      </c>
      <c r="D6" s="34">
        <v>2</v>
      </c>
      <c r="E6" s="42"/>
    </row>
    <row r="7" spans="1:5" ht="15" customHeight="1">
      <c r="A7" s="33">
        <v>4</v>
      </c>
      <c r="B7" s="55" t="s">
        <v>5</v>
      </c>
      <c r="C7" s="71">
        <v>0.75208333333333333</v>
      </c>
      <c r="D7" s="34">
        <v>2.5</v>
      </c>
      <c r="E7" s="42"/>
    </row>
    <row r="8" spans="1:5" ht="15" customHeight="1">
      <c r="A8" s="33">
        <v>5</v>
      </c>
      <c r="B8" s="55" t="s">
        <v>2</v>
      </c>
      <c r="C8" s="71">
        <v>0.75347222222222221</v>
      </c>
      <c r="D8" s="34">
        <v>3</v>
      </c>
      <c r="E8" s="42"/>
    </row>
    <row r="9" spans="1:5" ht="15" customHeight="1">
      <c r="A9" s="33">
        <v>6</v>
      </c>
      <c r="B9" s="59" t="s">
        <v>33</v>
      </c>
      <c r="C9" s="71">
        <v>0.75486111111111109</v>
      </c>
      <c r="D9" s="34">
        <v>3.5</v>
      </c>
      <c r="E9" s="42"/>
    </row>
    <row r="10" spans="1:5" ht="15" customHeight="1">
      <c r="A10" s="33">
        <v>7</v>
      </c>
      <c r="B10" s="55" t="s">
        <v>56</v>
      </c>
      <c r="C10" s="71">
        <v>0.75624999999999998</v>
      </c>
      <c r="D10" s="34">
        <v>4</v>
      </c>
      <c r="E10" s="42"/>
    </row>
    <row r="11" spans="1:5" ht="15" customHeight="1">
      <c r="A11" s="33">
        <v>8</v>
      </c>
      <c r="B11" s="55" t="s">
        <v>21</v>
      </c>
      <c r="C11" s="71">
        <v>0.75694444444444453</v>
      </c>
      <c r="D11" s="34">
        <v>4.2</v>
      </c>
      <c r="E11" s="42"/>
    </row>
    <row r="12" spans="1:5" ht="15" customHeight="1">
      <c r="A12" s="33">
        <v>9</v>
      </c>
      <c r="B12" s="28" t="s">
        <v>229</v>
      </c>
      <c r="C12" s="71">
        <v>0.75763888888888886</v>
      </c>
      <c r="D12" s="34">
        <v>4.5</v>
      </c>
      <c r="E12" s="42"/>
    </row>
    <row r="13" spans="1:5" ht="15" customHeight="1">
      <c r="A13" s="33">
        <v>10</v>
      </c>
      <c r="B13" s="59" t="s">
        <v>3</v>
      </c>
      <c r="C13" s="71">
        <v>0.7583333333333333</v>
      </c>
      <c r="D13" s="34">
        <v>5</v>
      </c>
      <c r="E13" s="42"/>
    </row>
    <row r="14" spans="1:5" ht="15" customHeight="1">
      <c r="A14" s="33">
        <v>11</v>
      </c>
      <c r="B14" s="55" t="s">
        <v>79</v>
      </c>
      <c r="C14" s="71">
        <v>0.7597222222222223</v>
      </c>
      <c r="D14" s="34">
        <v>6</v>
      </c>
      <c r="E14" s="42"/>
    </row>
    <row r="15" spans="1:5" ht="15" customHeight="1">
      <c r="A15" s="33">
        <v>12</v>
      </c>
      <c r="B15" s="55" t="s">
        <v>71</v>
      </c>
      <c r="C15" s="71">
        <v>0.76111111111111107</v>
      </c>
      <c r="D15" s="34">
        <v>6.5</v>
      </c>
      <c r="E15" s="42"/>
    </row>
    <row r="16" spans="1:5" ht="15" customHeight="1">
      <c r="A16" s="33">
        <v>13</v>
      </c>
      <c r="B16" s="55" t="s">
        <v>11</v>
      </c>
      <c r="C16" s="71">
        <v>0.76180555555555562</v>
      </c>
      <c r="D16" s="34">
        <v>6.8</v>
      </c>
      <c r="E16" s="42"/>
    </row>
    <row r="17" spans="1:5" ht="15" customHeight="1">
      <c r="A17" s="33">
        <v>14</v>
      </c>
      <c r="B17" s="28" t="s">
        <v>204</v>
      </c>
      <c r="C17" s="71">
        <v>0.7631944444444444</v>
      </c>
      <c r="D17" s="34">
        <v>7.3</v>
      </c>
      <c r="E17" s="42"/>
    </row>
    <row r="18" spans="1:5" ht="15" customHeight="1">
      <c r="A18" s="33">
        <v>15</v>
      </c>
      <c r="B18" s="28" t="s">
        <v>201</v>
      </c>
      <c r="C18" s="71">
        <v>0.76458333333333339</v>
      </c>
      <c r="D18" s="34">
        <v>7.8</v>
      </c>
      <c r="E18" s="42"/>
    </row>
    <row r="19" spans="1:5" ht="15" customHeight="1">
      <c r="A19" s="33">
        <v>16</v>
      </c>
      <c r="B19" s="55" t="s">
        <v>37</v>
      </c>
      <c r="C19" s="71">
        <v>0.76736111111111116</v>
      </c>
      <c r="D19" s="34">
        <v>8</v>
      </c>
      <c r="E19" s="42"/>
    </row>
    <row r="20" spans="1:5" ht="15" customHeight="1">
      <c r="A20" s="33">
        <v>17</v>
      </c>
      <c r="B20" s="55" t="s">
        <v>38</v>
      </c>
      <c r="C20" s="71">
        <v>0.76874999999999993</v>
      </c>
      <c r="D20" s="34">
        <v>8.5</v>
      </c>
      <c r="E20" s="42"/>
    </row>
    <row r="21" spans="1:5" ht="15" customHeight="1">
      <c r="A21" s="33">
        <v>18</v>
      </c>
      <c r="B21" s="55" t="s">
        <v>85</v>
      </c>
      <c r="C21" s="71">
        <v>0.77013888888888893</v>
      </c>
      <c r="D21" s="34">
        <v>9</v>
      </c>
      <c r="E21" s="42"/>
    </row>
    <row r="22" spans="1:5" ht="15" customHeight="1">
      <c r="A22" s="33">
        <v>19</v>
      </c>
      <c r="B22" s="55" t="s">
        <v>90</v>
      </c>
      <c r="C22" s="71">
        <v>0.83333333333333337</v>
      </c>
      <c r="D22" s="34">
        <v>9</v>
      </c>
      <c r="E22" s="42"/>
    </row>
    <row r="23" spans="1:5" ht="15" customHeight="1">
      <c r="A23" s="33">
        <v>20</v>
      </c>
      <c r="B23" s="55" t="s">
        <v>29</v>
      </c>
      <c r="C23" s="71">
        <v>0.83472222222222225</v>
      </c>
      <c r="D23" s="34">
        <v>9.5</v>
      </c>
      <c r="E23" s="42"/>
    </row>
    <row r="24" spans="1:5" ht="15" customHeight="1">
      <c r="A24" s="33">
        <v>21</v>
      </c>
      <c r="B24" s="55" t="s">
        <v>30</v>
      </c>
      <c r="C24" s="71">
        <v>0.8354166666666667</v>
      </c>
      <c r="D24" s="34">
        <v>10.8</v>
      </c>
      <c r="E24" s="42"/>
    </row>
    <row r="25" spans="1:5" ht="15" customHeight="1">
      <c r="A25" s="33">
        <v>22</v>
      </c>
      <c r="B25" s="55" t="s">
        <v>31</v>
      </c>
      <c r="C25" s="71">
        <v>0.83611111111111114</v>
      </c>
      <c r="D25" s="34">
        <v>11.3</v>
      </c>
      <c r="E25" s="42"/>
    </row>
    <row r="26" spans="1:5" ht="15" customHeight="1">
      <c r="A26" s="33">
        <v>23</v>
      </c>
      <c r="B26" s="59" t="s">
        <v>32</v>
      </c>
      <c r="C26" s="71">
        <v>0.83750000000000002</v>
      </c>
      <c r="D26" s="52">
        <v>11.6</v>
      </c>
      <c r="E26" s="42"/>
    </row>
    <row r="27" spans="1:5" ht="15" customHeight="1">
      <c r="A27" s="33">
        <v>24</v>
      </c>
      <c r="B27" s="59" t="s">
        <v>33</v>
      </c>
      <c r="C27" s="71">
        <v>0.83819444444444446</v>
      </c>
      <c r="D27" s="34">
        <v>12</v>
      </c>
      <c r="E27" s="42"/>
    </row>
    <row r="28" spans="1:5" ht="15" customHeight="1">
      <c r="A28" s="33">
        <v>25</v>
      </c>
      <c r="B28" s="55" t="s">
        <v>72</v>
      </c>
      <c r="C28" s="71">
        <v>0.83888888888888891</v>
      </c>
      <c r="D28" s="34">
        <v>12.5</v>
      </c>
      <c r="E28" s="42"/>
    </row>
    <row r="29" spans="1:5" ht="15" customHeight="1">
      <c r="A29" s="33">
        <v>26</v>
      </c>
      <c r="B29" s="55" t="s">
        <v>21</v>
      </c>
      <c r="C29" s="71">
        <v>0.83958333333333324</v>
      </c>
      <c r="D29" s="34">
        <v>13</v>
      </c>
      <c r="E29" s="42"/>
    </row>
    <row r="30" spans="1:5" ht="15" customHeight="1">
      <c r="A30" s="33">
        <v>27</v>
      </c>
      <c r="B30" s="28" t="s">
        <v>229</v>
      </c>
      <c r="C30" s="71">
        <v>0.84027777777777779</v>
      </c>
      <c r="D30" s="34">
        <v>13.3</v>
      </c>
      <c r="E30" s="42"/>
    </row>
    <row r="31" spans="1:5" ht="15" customHeight="1">
      <c r="A31" s="33">
        <v>28</v>
      </c>
      <c r="B31" s="59" t="s">
        <v>3</v>
      </c>
      <c r="C31" s="71">
        <v>0.84097222222222223</v>
      </c>
      <c r="D31" s="34">
        <v>13.8</v>
      </c>
      <c r="E31" s="42"/>
    </row>
    <row r="32" spans="1:5" ht="15" customHeight="1">
      <c r="A32" s="33">
        <v>29</v>
      </c>
      <c r="B32" s="55" t="s">
        <v>79</v>
      </c>
      <c r="C32" s="71">
        <v>0.84305555555555556</v>
      </c>
      <c r="D32" s="34">
        <v>14.6</v>
      </c>
      <c r="E32" s="42"/>
    </row>
    <row r="33" spans="1:5" ht="15" customHeight="1">
      <c r="A33" s="33">
        <v>30</v>
      </c>
      <c r="B33" s="55" t="s">
        <v>71</v>
      </c>
      <c r="C33" s="71">
        <v>0.84444444444444444</v>
      </c>
      <c r="D33" s="34">
        <v>15.2</v>
      </c>
      <c r="E33" s="42"/>
    </row>
    <row r="34" spans="1:5" ht="15" customHeight="1">
      <c r="A34" s="33">
        <v>31</v>
      </c>
      <c r="B34" s="55" t="s">
        <v>11</v>
      </c>
      <c r="C34" s="71">
        <v>0.84583333333333333</v>
      </c>
      <c r="D34" s="34">
        <v>15.6</v>
      </c>
      <c r="E34" s="42"/>
    </row>
    <row r="35" spans="1:5" ht="15" customHeight="1">
      <c r="A35" s="33">
        <v>32</v>
      </c>
      <c r="B35" s="28" t="s">
        <v>204</v>
      </c>
      <c r="C35" s="71">
        <v>0.84652777777777777</v>
      </c>
      <c r="D35" s="34">
        <v>16.2</v>
      </c>
      <c r="E35" s="42"/>
    </row>
    <row r="36" spans="1:5" ht="15" customHeight="1">
      <c r="A36" s="33">
        <v>33</v>
      </c>
      <c r="B36" s="28" t="s">
        <v>201</v>
      </c>
      <c r="C36" s="71">
        <v>0.84722222222222221</v>
      </c>
      <c r="D36" s="34">
        <v>16.600000000000001</v>
      </c>
      <c r="E36" s="42"/>
    </row>
    <row r="37" spans="1:5" ht="15" customHeight="1">
      <c r="A37" s="33">
        <v>34</v>
      </c>
      <c r="B37" s="55" t="s">
        <v>37</v>
      </c>
      <c r="C37" s="71">
        <v>0.84861111111111109</v>
      </c>
      <c r="D37" s="34">
        <v>16.899999999999999</v>
      </c>
      <c r="E37" s="42"/>
    </row>
    <row r="38" spans="1:5" ht="15" customHeight="1">
      <c r="A38" s="33">
        <v>35</v>
      </c>
      <c r="B38" s="55" t="s">
        <v>30</v>
      </c>
      <c r="C38" s="71">
        <v>0.84930555555555554</v>
      </c>
      <c r="D38" s="34">
        <v>17.7</v>
      </c>
      <c r="E38" s="42"/>
    </row>
    <row r="39" spans="1:5" ht="15" customHeight="1">
      <c r="A39" s="33">
        <v>36</v>
      </c>
      <c r="B39" s="55" t="s">
        <v>5</v>
      </c>
      <c r="C39" s="71">
        <v>0.85069444444444453</v>
      </c>
      <c r="D39" s="34">
        <v>18.3</v>
      </c>
      <c r="E39" s="42"/>
    </row>
    <row r="40" spans="1:5" ht="15" customHeight="1">
      <c r="A40" s="33">
        <v>37</v>
      </c>
      <c r="B40" s="55" t="s">
        <v>91</v>
      </c>
      <c r="C40" s="71">
        <v>0.85138888888888886</v>
      </c>
      <c r="D40" s="34">
        <v>18.600000000000001</v>
      </c>
      <c r="E40" s="42"/>
    </row>
    <row r="41" spans="1:5" ht="15" customHeight="1">
      <c r="A41" s="33">
        <v>38</v>
      </c>
      <c r="B41" s="55" t="s">
        <v>49</v>
      </c>
      <c r="C41" s="71">
        <v>0.85277777777777775</v>
      </c>
      <c r="D41" s="34">
        <v>19.2</v>
      </c>
      <c r="E41" s="42"/>
    </row>
    <row r="42" spans="1:5" ht="15" customHeight="1">
      <c r="A42" s="33">
        <v>39</v>
      </c>
      <c r="B42" s="55" t="s">
        <v>4</v>
      </c>
      <c r="C42" s="71">
        <v>0.85416666666666663</v>
      </c>
      <c r="D42" s="34">
        <v>20.7</v>
      </c>
      <c r="E42" s="42"/>
    </row>
    <row r="43" spans="1:5" ht="15.75" thickBot="1">
      <c r="A43" s="46"/>
      <c r="B43" s="47"/>
      <c r="C43" s="51">
        <f>D42</f>
        <v>20.7</v>
      </c>
      <c r="D43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40"/>
  <sheetViews>
    <sheetView view="pageBreakPreview" topLeftCell="A13" zoomScaleNormal="100" zoomScaleSheetLayoutView="100" workbookViewId="0">
      <selection activeCell="B4" sqref="B4:C39"/>
    </sheetView>
  </sheetViews>
  <sheetFormatPr defaultRowHeight="14.25"/>
  <cols>
    <col min="1" max="1" width="4.140625" style="38" bestFit="1" customWidth="1"/>
    <col min="2" max="2" width="34.7109375" style="38" customWidth="1"/>
    <col min="3" max="3" width="11.42578125" style="38" bestFit="1" customWidth="1"/>
    <col min="4" max="4" width="9.710937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119</v>
      </c>
      <c r="B1" s="74"/>
      <c r="C1" s="74"/>
      <c r="D1" s="75"/>
    </row>
    <row r="2" spans="1:5" ht="30" customHeight="1" thickBot="1">
      <c r="A2" s="76" t="s">
        <v>190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33">
        <v>1</v>
      </c>
      <c r="B4" s="11" t="s">
        <v>4</v>
      </c>
      <c r="C4" s="10">
        <v>0.3298611111111111</v>
      </c>
      <c r="D4" s="53">
        <v>0</v>
      </c>
    </row>
    <row r="5" spans="1:5" ht="15" customHeight="1">
      <c r="A5" s="33">
        <v>2</v>
      </c>
      <c r="B5" s="11" t="s">
        <v>25</v>
      </c>
      <c r="C5" s="10">
        <v>0.33055555555555555</v>
      </c>
      <c r="D5" s="53">
        <v>1</v>
      </c>
      <c r="E5" s="57"/>
    </row>
    <row r="6" spans="1:5" ht="15" customHeight="1">
      <c r="A6" s="33">
        <v>3</v>
      </c>
      <c r="B6" s="11" t="s">
        <v>30</v>
      </c>
      <c r="C6" s="10">
        <v>0.33124999999999999</v>
      </c>
      <c r="D6" s="53">
        <v>2</v>
      </c>
      <c r="E6" s="42"/>
    </row>
    <row r="7" spans="1:5" ht="15" customHeight="1">
      <c r="A7" s="33">
        <v>4</v>
      </c>
      <c r="B7" s="11" t="s">
        <v>5</v>
      </c>
      <c r="C7" s="10">
        <v>0.33194444444444443</v>
      </c>
      <c r="D7" s="53">
        <v>2.2000000000000002</v>
      </c>
      <c r="E7" s="42"/>
    </row>
    <row r="8" spans="1:5" ht="15" customHeight="1">
      <c r="A8" s="33">
        <v>5</v>
      </c>
      <c r="B8" s="11" t="s">
        <v>2</v>
      </c>
      <c r="C8" s="10">
        <v>0.33333333333333331</v>
      </c>
      <c r="D8" s="53">
        <v>2.7</v>
      </c>
      <c r="E8" s="42"/>
    </row>
    <row r="9" spans="1:5" ht="15" customHeight="1">
      <c r="A9" s="33">
        <v>6</v>
      </c>
      <c r="B9" s="11" t="s">
        <v>91</v>
      </c>
      <c r="C9" s="10">
        <v>0.33611111111111108</v>
      </c>
      <c r="D9" s="53">
        <v>4</v>
      </c>
      <c r="E9" s="42"/>
    </row>
    <row r="10" spans="1:5" ht="15" customHeight="1">
      <c r="A10" s="33">
        <v>7</v>
      </c>
      <c r="B10" s="11" t="s">
        <v>92</v>
      </c>
      <c r="C10" s="10">
        <v>0.33680555555555558</v>
      </c>
      <c r="D10" s="53">
        <v>4.5</v>
      </c>
      <c r="E10" s="42"/>
    </row>
    <row r="11" spans="1:5" ht="15" customHeight="1">
      <c r="A11" s="33">
        <v>8</v>
      </c>
      <c r="B11" s="11" t="s">
        <v>93</v>
      </c>
      <c r="C11" s="10">
        <v>0.33819444444444446</v>
      </c>
      <c r="D11" s="53">
        <v>5.5</v>
      </c>
      <c r="E11" s="42"/>
    </row>
    <row r="12" spans="1:5" ht="15" customHeight="1">
      <c r="A12" s="33">
        <v>9</v>
      </c>
      <c r="B12" s="11" t="s">
        <v>94</v>
      </c>
      <c r="C12" s="10">
        <v>0.33888888888888885</v>
      </c>
      <c r="D12" s="53">
        <v>7</v>
      </c>
      <c r="E12" s="42"/>
    </row>
    <row r="13" spans="1:5" ht="15" customHeight="1">
      <c r="A13" s="33">
        <v>10</v>
      </c>
      <c r="B13" s="11" t="s">
        <v>95</v>
      </c>
      <c r="C13" s="10">
        <v>0.34097222222222223</v>
      </c>
      <c r="D13" s="53">
        <v>10</v>
      </c>
      <c r="E13" s="42"/>
    </row>
    <row r="14" spans="1:5" ht="15" customHeight="1">
      <c r="A14" s="33">
        <v>11</v>
      </c>
      <c r="B14" s="11" t="s">
        <v>96</v>
      </c>
      <c r="C14" s="10">
        <v>0.3430555555555555</v>
      </c>
      <c r="D14" s="53">
        <v>12</v>
      </c>
      <c r="E14" s="42"/>
    </row>
    <row r="15" spans="1:5" ht="15" customHeight="1">
      <c r="A15" s="33">
        <v>12</v>
      </c>
      <c r="B15" s="11" t="s">
        <v>97</v>
      </c>
      <c r="C15" s="10">
        <v>0.34583333333333338</v>
      </c>
      <c r="D15" s="53">
        <v>14.5</v>
      </c>
      <c r="E15" s="42"/>
    </row>
    <row r="16" spans="1:5" ht="15" customHeight="1">
      <c r="A16" s="33">
        <v>13</v>
      </c>
      <c r="B16" s="11" t="s">
        <v>98</v>
      </c>
      <c r="C16" s="10">
        <v>0.34722222222222227</v>
      </c>
      <c r="D16" s="53">
        <v>16</v>
      </c>
      <c r="E16" s="42"/>
    </row>
    <row r="17" spans="1:5" ht="15" customHeight="1">
      <c r="A17" s="33">
        <v>14</v>
      </c>
      <c r="B17" s="11" t="s">
        <v>99</v>
      </c>
      <c r="C17" s="10">
        <v>0.34930555555555554</v>
      </c>
      <c r="D17" s="53">
        <v>18</v>
      </c>
      <c r="E17" s="42"/>
    </row>
    <row r="18" spans="1:5" ht="15" customHeight="1">
      <c r="A18" s="33">
        <v>15</v>
      </c>
      <c r="B18" s="11" t="s">
        <v>100</v>
      </c>
      <c r="C18" s="10">
        <v>0.3520833333333333</v>
      </c>
      <c r="D18" s="53">
        <v>20</v>
      </c>
      <c r="E18" s="42"/>
    </row>
    <row r="19" spans="1:5" ht="15" customHeight="1">
      <c r="A19" s="33">
        <v>16</v>
      </c>
      <c r="B19" s="11" t="s">
        <v>101</v>
      </c>
      <c r="C19" s="10">
        <v>0.35416666666666669</v>
      </c>
      <c r="D19" s="53">
        <v>22</v>
      </c>
      <c r="E19" s="42"/>
    </row>
    <row r="20" spans="1:5" ht="15" customHeight="1">
      <c r="A20" s="33">
        <v>17</v>
      </c>
      <c r="B20" s="11" t="s">
        <v>102</v>
      </c>
      <c r="C20" s="10">
        <v>0.35486111111111113</v>
      </c>
      <c r="D20" s="53">
        <v>22.5</v>
      </c>
      <c r="E20" s="42"/>
    </row>
    <row r="21" spans="1:5" ht="15" customHeight="1">
      <c r="A21" s="33">
        <v>18</v>
      </c>
      <c r="B21" s="11" t="s">
        <v>103</v>
      </c>
      <c r="C21" s="10">
        <v>0.35555555555555557</v>
      </c>
      <c r="D21" s="53">
        <v>23</v>
      </c>
      <c r="E21" s="42"/>
    </row>
    <row r="22" spans="1:5" ht="15" customHeight="1">
      <c r="A22" s="33">
        <v>19</v>
      </c>
      <c r="B22" s="11" t="s">
        <v>104</v>
      </c>
      <c r="C22" s="10">
        <v>0.35694444444444445</v>
      </c>
      <c r="D22" s="53">
        <v>24</v>
      </c>
      <c r="E22" s="42"/>
    </row>
    <row r="23" spans="1:5" ht="15" customHeight="1">
      <c r="A23" s="33">
        <v>20</v>
      </c>
      <c r="B23" s="11" t="s">
        <v>105</v>
      </c>
      <c r="C23" s="10">
        <v>0.35972222222222222</v>
      </c>
      <c r="D23" s="53">
        <v>24.5</v>
      </c>
      <c r="E23" s="42"/>
    </row>
    <row r="24" spans="1:5" ht="15" customHeight="1">
      <c r="A24" s="33">
        <v>21</v>
      </c>
      <c r="B24" s="11" t="s">
        <v>106</v>
      </c>
      <c r="C24" s="10">
        <v>0.36249999999999999</v>
      </c>
      <c r="D24" s="53">
        <v>25.5</v>
      </c>
      <c r="E24" s="42"/>
    </row>
    <row r="25" spans="1:5" ht="15" customHeight="1">
      <c r="A25" s="33">
        <v>22</v>
      </c>
      <c r="B25" s="11" t="s">
        <v>107</v>
      </c>
      <c r="C25" s="10">
        <v>0.36319444444444443</v>
      </c>
      <c r="D25" s="53">
        <v>26</v>
      </c>
      <c r="E25" s="42"/>
    </row>
    <row r="26" spans="1:5" ht="15" customHeight="1">
      <c r="A26" s="33">
        <v>23</v>
      </c>
      <c r="B26" s="11" t="s">
        <v>108</v>
      </c>
      <c r="C26" s="10">
        <v>0.3659722222222222</v>
      </c>
      <c r="D26" s="53">
        <v>27</v>
      </c>
      <c r="E26" s="42"/>
    </row>
    <row r="27" spans="1:5" ht="15" customHeight="1">
      <c r="A27" s="33">
        <v>24</v>
      </c>
      <c r="B27" s="11" t="s">
        <v>109</v>
      </c>
      <c r="C27" s="10">
        <v>0.36805555555555558</v>
      </c>
      <c r="D27" s="53">
        <v>28</v>
      </c>
      <c r="E27" s="42"/>
    </row>
    <row r="28" spans="1:5" ht="15" customHeight="1">
      <c r="A28" s="33">
        <v>25</v>
      </c>
      <c r="B28" s="11" t="s">
        <v>110</v>
      </c>
      <c r="C28" s="10">
        <v>0.36944444444444446</v>
      </c>
      <c r="D28" s="53">
        <v>29</v>
      </c>
      <c r="E28" s="42"/>
    </row>
    <row r="29" spans="1:5" ht="15" customHeight="1">
      <c r="A29" s="33">
        <v>26</v>
      </c>
      <c r="B29" s="11" t="s">
        <v>93</v>
      </c>
      <c r="C29" s="10">
        <v>0.37083333333333335</v>
      </c>
      <c r="D29" s="53">
        <v>29.5</v>
      </c>
      <c r="E29" s="42"/>
    </row>
    <row r="30" spans="1:5" ht="15" customHeight="1">
      <c r="A30" s="33">
        <v>27</v>
      </c>
      <c r="B30" s="11" t="s">
        <v>92</v>
      </c>
      <c r="C30" s="10">
        <v>0.37222222222222223</v>
      </c>
      <c r="D30" s="53">
        <v>30</v>
      </c>
      <c r="E30" s="42"/>
    </row>
    <row r="31" spans="1:5" ht="15" customHeight="1">
      <c r="A31" s="33">
        <v>28</v>
      </c>
      <c r="B31" s="11" t="s">
        <v>91</v>
      </c>
      <c r="C31" s="10">
        <v>0.37361111111111112</v>
      </c>
      <c r="D31" s="53">
        <v>31.5</v>
      </c>
      <c r="E31" s="42"/>
    </row>
    <row r="32" spans="1:5" ht="15" customHeight="1">
      <c r="A32" s="33">
        <v>29</v>
      </c>
      <c r="B32" s="11" t="s">
        <v>2</v>
      </c>
      <c r="C32" s="10">
        <v>0.375</v>
      </c>
      <c r="D32" s="53">
        <v>32</v>
      </c>
      <c r="E32" s="42"/>
    </row>
    <row r="33" spans="1:5" ht="15" customHeight="1">
      <c r="A33" s="33">
        <v>30</v>
      </c>
      <c r="B33" s="11" t="s">
        <v>111</v>
      </c>
      <c r="C33" s="10">
        <v>0.37708333333333338</v>
      </c>
      <c r="D33" s="53">
        <v>33</v>
      </c>
      <c r="E33" s="42"/>
    </row>
    <row r="34" spans="1:5" ht="15" customHeight="1">
      <c r="A34" s="33">
        <v>31</v>
      </c>
      <c r="B34" s="11" t="s">
        <v>204</v>
      </c>
      <c r="C34" s="10">
        <v>0.37847222222222227</v>
      </c>
      <c r="D34" s="53">
        <v>34</v>
      </c>
      <c r="E34" s="42"/>
    </row>
    <row r="35" spans="1:5" ht="15" customHeight="1">
      <c r="A35" s="33">
        <v>32</v>
      </c>
      <c r="B35" s="11" t="s">
        <v>201</v>
      </c>
      <c r="C35" s="10">
        <v>0.37986111111111115</v>
      </c>
      <c r="D35" s="53">
        <v>34.5</v>
      </c>
      <c r="E35" s="42"/>
    </row>
    <row r="36" spans="1:5" ht="15" customHeight="1">
      <c r="A36" s="33">
        <v>33</v>
      </c>
      <c r="B36" s="19" t="s">
        <v>37</v>
      </c>
      <c r="C36" s="10">
        <v>0.38125000000000003</v>
      </c>
      <c r="D36" s="53">
        <v>35</v>
      </c>
      <c r="E36" s="42"/>
    </row>
    <row r="37" spans="1:5" ht="15" customHeight="1">
      <c r="A37" s="33">
        <v>34</v>
      </c>
      <c r="B37" s="19" t="s">
        <v>30</v>
      </c>
      <c r="C37" s="10">
        <v>0.38263888888888892</v>
      </c>
      <c r="D37" s="53">
        <v>35.6</v>
      </c>
      <c r="E37" s="42"/>
    </row>
    <row r="38" spans="1:5" ht="15" customHeight="1">
      <c r="A38" s="33">
        <v>35</v>
      </c>
      <c r="B38" s="11" t="s">
        <v>141</v>
      </c>
      <c r="C38" s="10">
        <v>0.3833333333333333</v>
      </c>
      <c r="D38" s="53">
        <v>36</v>
      </c>
      <c r="E38" s="42"/>
    </row>
    <row r="39" spans="1:5" ht="15" customHeight="1">
      <c r="A39" s="33">
        <v>36</v>
      </c>
      <c r="B39" s="11" t="s">
        <v>2</v>
      </c>
      <c r="C39" s="10">
        <v>0.38541666666666669</v>
      </c>
      <c r="D39" s="53">
        <v>38</v>
      </c>
      <c r="E39" s="42"/>
    </row>
    <row r="40" spans="1:5" ht="15.75" thickBot="1">
      <c r="A40" s="46"/>
      <c r="B40" s="47"/>
      <c r="C40" s="51">
        <f>D39</f>
        <v>38</v>
      </c>
      <c r="D40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39"/>
  <sheetViews>
    <sheetView view="pageBreakPreview" zoomScaleNormal="100" zoomScaleSheetLayoutView="100" workbookViewId="0">
      <selection activeCell="B4" sqref="B4:C38"/>
    </sheetView>
  </sheetViews>
  <sheetFormatPr defaultRowHeight="14.25"/>
  <cols>
    <col min="1" max="1" width="4.140625" style="38" bestFit="1" customWidth="1"/>
    <col min="2" max="2" width="33.7109375" style="38" customWidth="1"/>
    <col min="3" max="3" width="11.42578125" style="38" bestFit="1" customWidth="1"/>
    <col min="4" max="4" width="9.710937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121</v>
      </c>
      <c r="B1" s="74"/>
      <c r="C1" s="74"/>
      <c r="D1" s="75"/>
    </row>
    <row r="2" spans="1:5" ht="30" customHeight="1" thickBot="1">
      <c r="A2" s="76" t="s">
        <v>191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33">
        <v>1</v>
      </c>
      <c r="B4" s="19" t="s">
        <v>2</v>
      </c>
      <c r="C4" s="8">
        <v>0.4861111111111111</v>
      </c>
      <c r="D4" s="53">
        <v>0</v>
      </c>
    </row>
    <row r="5" spans="1:5" ht="15" customHeight="1">
      <c r="A5" s="33">
        <v>2</v>
      </c>
      <c r="B5" s="19" t="s">
        <v>112</v>
      </c>
      <c r="C5" s="8">
        <v>0.48749999999999999</v>
      </c>
      <c r="D5" s="53">
        <v>1</v>
      </c>
      <c r="E5" s="57"/>
    </row>
    <row r="6" spans="1:5" ht="15" customHeight="1">
      <c r="A6" s="33">
        <v>3</v>
      </c>
      <c r="B6" s="11" t="s">
        <v>204</v>
      </c>
      <c r="C6" s="8">
        <v>0.48888888888888887</v>
      </c>
      <c r="D6" s="53">
        <v>1.5</v>
      </c>
      <c r="E6" s="42"/>
    </row>
    <row r="7" spans="1:5" ht="15" customHeight="1">
      <c r="A7" s="33">
        <v>4</v>
      </c>
      <c r="B7" s="11" t="s">
        <v>201</v>
      </c>
      <c r="C7" s="8">
        <v>0.49027777777777781</v>
      </c>
      <c r="D7" s="53">
        <v>2</v>
      </c>
      <c r="E7" s="42"/>
    </row>
    <row r="8" spans="1:5" ht="15" customHeight="1">
      <c r="A8" s="33">
        <v>5</v>
      </c>
      <c r="B8" s="19" t="s">
        <v>37</v>
      </c>
      <c r="C8" s="8">
        <v>0.4916666666666667</v>
      </c>
      <c r="D8" s="53">
        <v>2.5</v>
      </c>
      <c r="E8" s="42"/>
    </row>
    <row r="9" spans="1:5" ht="15" customHeight="1">
      <c r="A9" s="33">
        <v>6</v>
      </c>
      <c r="B9" s="19" t="s">
        <v>30</v>
      </c>
      <c r="C9" s="8">
        <v>0.49236111111111108</v>
      </c>
      <c r="D9" s="53">
        <v>3</v>
      </c>
      <c r="E9" s="42"/>
    </row>
    <row r="10" spans="1:5" ht="15" customHeight="1">
      <c r="A10" s="33">
        <v>7</v>
      </c>
      <c r="B10" s="19" t="s">
        <v>113</v>
      </c>
      <c r="C10" s="8">
        <v>0.49305555555555558</v>
      </c>
      <c r="D10" s="53">
        <v>3.5</v>
      </c>
      <c r="E10" s="42"/>
    </row>
    <row r="11" spans="1:5" ht="15" customHeight="1">
      <c r="A11" s="33">
        <v>8</v>
      </c>
      <c r="B11" s="19" t="s">
        <v>91</v>
      </c>
      <c r="C11" s="8">
        <v>0.49374999999999997</v>
      </c>
      <c r="D11" s="53">
        <v>4.5</v>
      </c>
      <c r="E11" s="42"/>
    </row>
    <row r="12" spans="1:5" ht="15" customHeight="1">
      <c r="A12" s="33">
        <v>9</v>
      </c>
      <c r="B12" s="19" t="s">
        <v>114</v>
      </c>
      <c r="C12" s="8">
        <v>0.49444444444444446</v>
      </c>
      <c r="D12" s="53">
        <v>5</v>
      </c>
      <c r="E12" s="42"/>
    </row>
    <row r="13" spans="1:5" ht="15" customHeight="1">
      <c r="A13" s="33">
        <v>10</v>
      </c>
      <c r="B13" s="19" t="s">
        <v>93</v>
      </c>
      <c r="C13" s="8">
        <v>0.49513888888888885</v>
      </c>
      <c r="D13" s="53">
        <v>5.5</v>
      </c>
      <c r="E13" s="42"/>
    </row>
    <row r="14" spans="1:5" ht="15" customHeight="1">
      <c r="A14" s="33">
        <v>11</v>
      </c>
      <c r="B14" s="19" t="s">
        <v>110</v>
      </c>
      <c r="C14" s="8">
        <v>0.49583333333333335</v>
      </c>
      <c r="D14" s="53">
        <v>6.5</v>
      </c>
      <c r="E14" s="42"/>
    </row>
    <row r="15" spans="1:5" ht="15" customHeight="1">
      <c r="A15" s="33">
        <v>12</v>
      </c>
      <c r="B15" s="19" t="s">
        <v>115</v>
      </c>
      <c r="C15" s="8">
        <v>0.49722222222222223</v>
      </c>
      <c r="D15" s="53">
        <v>9</v>
      </c>
      <c r="E15" s="42"/>
    </row>
    <row r="16" spans="1:5" ht="15" customHeight="1">
      <c r="A16" s="33">
        <v>13</v>
      </c>
      <c r="B16" s="19" t="s">
        <v>96</v>
      </c>
      <c r="C16" s="8">
        <v>0.49861111111111112</v>
      </c>
      <c r="D16" s="53">
        <v>11</v>
      </c>
      <c r="E16" s="42"/>
    </row>
    <row r="17" spans="1:5" ht="15" customHeight="1">
      <c r="A17" s="33">
        <v>14</v>
      </c>
      <c r="B17" s="19" t="s">
        <v>97</v>
      </c>
      <c r="C17" s="8">
        <v>0.50208333333333333</v>
      </c>
      <c r="D17" s="53">
        <v>13.5</v>
      </c>
      <c r="E17" s="42"/>
    </row>
    <row r="18" spans="1:5" ht="15" customHeight="1">
      <c r="A18" s="33">
        <v>15</v>
      </c>
      <c r="B18" s="19" t="s">
        <v>98</v>
      </c>
      <c r="C18" s="8">
        <v>0.50555555555555554</v>
      </c>
      <c r="D18" s="53">
        <v>15</v>
      </c>
      <c r="E18" s="42"/>
    </row>
    <row r="19" spans="1:5" ht="15" customHeight="1">
      <c r="A19" s="33">
        <v>16</v>
      </c>
      <c r="B19" s="19" t="s">
        <v>99</v>
      </c>
      <c r="C19" s="8">
        <v>0.50763888888888886</v>
      </c>
      <c r="D19" s="53">
        <v>16</v>
      </c>
      <c r="E19" s="42"/>
    </row>
    <row r="20" spans="1:5" ht="15" customHeight="1">
      <c r="A20" s="33">
        <v>17</v>
      </c>
      <c r="B20" s="19" t="s">
        <v>116</v>
      </c>
      <c r="C20" s="8">
        <v>0.5083333333333333</v>
      </c>
      <c r="D20" s="53">
        <v>17.5</v>
      </c>
      <c r="E20" s="42"/>
    </row>
    <row r="21" spans="1:5" ht="15" customHeight="1">
      <c r="A21" s="33">
        <v>18</v>
      </c>
      <c r="B21" s="19" t="s">
        <v>101</v>
      </c>
      <c r="C21" s="8">
        <v>0.50972222222222219</v>
      </c>
      <c r="D21" s="53">
        <v>19</v>
      </c>
      <c r="E21" s="42"/>
    </row>
    <row r="22" spans="1:5" ht="15" customHeight="1">
      <c r="A22" s="33">
        <v>19</v>
      </c>
      <c r="B22" s="19" t="s">
        <v>102</v>
      </c>
      <c r="C22" s="8">
        <v>0.51111111111111118</v>
      </c>
      <c r="D22" s="53">
        <v>21</v>
      </c>
      <c r="E22" s="42"/>
    </row>
    <row r="23" spans="1:5" ht="15" customHeight="1">
      <c r="A23" s="33">
        <v>20</v>
      </c>
      <c r="B23" s="19" t="s">
        <v>103</v>
      </c>
      <c r="C23" s="8">
        <v>0.51180555555555551</v>
      </c>
      <c r="D23" s="53">
        <v>21.5</v>
      </c>
      <c r="E23" s="42"/>
    </row>
    <row r="24" spans="1:5" ht="15" customHeight="1">
      <c r="A24" s="33">
        <v>21</v>
      </c>
      <c r="B24" s="19" t="s">
        <v>104</v>
      </c>
      <c r="C24" s="8">
        <v>0.51250000000000007</v>
      </c>
      <c r="D24" s="53">
        <v>22</v>
      </c>
      <c r="E24" s="42"/>
    </row>
    <row r="25" spans="1:5" ht="15" customHeight="1">
      <c r="A25" s="33">
        <v>22</v>
      </c>
      <c r="B25" s="19" t="s">
        <v>105</v>
      </c>
      <c r="C25" s="8">
        <v>0.51527777777777783</v>
      </c>
      <c r="D25" s="53">
        <v>24</v>
      </c>
      <c r="E25" s="42"/>
    </row>
    <row r="26" spans="1:5" ht="15" customHeight="1">
      <c r="A26" s="33">
        <v>23</v>
      </c>
      <c r="B26" s="19" t="s">
        <v>106</v>
      </c>
      <c r="C26" s="8">
        <v>0.51736111111111105</v>
      </c>
      <c r="D26" s="53">
        <v>25</v>
      </c>
      <c r="E26" s="42"/>
    </row>
    <row r="27" spans="1:5" ht="15" customHeight="1">
      <c r="A27" s="33">
        <v>24</v>
      </c>
      <c r="B27" s="19" t="s">
        <v>107</v>
      </c>
      <c r="C27" s="8">
        <v>0.5180555555555556</v>
      </c>
      <c r="D27" s="53">
        <v>26</v>
      </c>
      <c r="E27" s="42"/>
    </row>
    <row r="28" spans="1:5" ht="15" customHeight="1">
      <c r="A28" s="33">
        <v>25</v>
      </c>
      <c r="B28" s="19" t="s">
        <v>108</v>
      </c>
      <c r="C28" s="8">
        <v>0.52013888888888882</v>
      </c>
      <c r="D28" s="53">
        <v>28</v>
      </c>
      <c r="E28" s="42"/>
    </row>
    <row r="29" spans="1:5" ht="15" customHeight="1">
      <c r="A29" s="33">
        <v>26</v>
      </c>
      <c r="B29" s="19" t="s">
        <v>109</v>
      </c>
      <c r="C29" s="8">
        <v>0.52222222222222225</v>
      </c>
      <c r="D29" s="53">
        <v>29</v>
      </c>
      <c r="E29" s="42"/>
    </row>
    <row r="30" spans="1:5" ht="15" customHeight="1">
      <c r="A30" s="33">
        <v>27</v>
      </c>
      <c r="B30" s="19" t="s">
        <v>110</v>
      </c>
      <c r="C30" s="8">
        <v>0.5229166666666667</v>
      </c>
      <c r="D30" s="53">
        <v>30</v>
      </c>
      <c r="E30" s="42"/>
    </row>
    <row r="31" spans="1:5" ht="15" customHeight="1">
      <c r="A31" s="33">
        <v>28</v>
      </c>
      <c r="B31" s="19" t="s">
        <v>117</v>
      </c>
      <c r="C31" s="8">
        <v>0.52361111111111114</v>
      </c>
      <c r="D31" s="53">
        <v>30.5</v>
      </c>
      <c r="E31" s="42"/>
    </row>
    <row r="32" spans="1:5" ht="15" customHeight="1">
      <c r="A32" s="33">
        <v>29</v>
      </c>
      <c r="B32" s="19" t="s">
        <v>114</v>
      </c>
      <c r="C32" s="8">
        <v>0.52430555555555558</v>
      </c>
      <c r="D32" s="53">
        <v>31</v>
      </c>
      <c r="E32" s="42"/>
    </row>
    <row r="33" spans="1:5" ht="15" customHeight="1">
      <c r="A33" s="33">
        <v>30</v>
      </c>
      <c r="B33" s="19" t="s">
        <v>91</v>
      </c>
      <c r="C33" s="8">
        <v>0.52569444444444446</v>
      </c>
      <c r="D33" s="53">
        <v>31.5</v>
      </c>
      <c r="E33" s="42"/>
    </row>
    <row r="34" spans="1:5" ht="15" customHeight="1">
      <c r="A34" s="33">
        <v>31</v>
      </c>
      <c r="B34" s="19" t="s">
        <v>2</v>
      </c>
      <c r="C34" s="8">
        <v>0.52708333333333335</v>
      </c>
      <c r="D34" s="53">
        <v>32.5</v>
      </c>
      <c r="E34" s="42"/>
    </row>
    <row r="35" spans="1:5" ht="15" customHeight="1">
      <c r="A35" s="33">
        <v>32</v>
      </c>
      <c r="B35" s="19" t="s">
        <v>118</v>
      </c>
      <c r="C35" s="8">
        <v>0.52916666666666667</v>
      </c>
      <c r="D35" s="53">
        <v>33.5</v>
      </c>
      <c r="E35" s="42"/>
    </row>
    <row r="36" spans="1:5" ht="15" customHeight="1">
      <c r="A36" s="33">
        <v>33</v>
      </c>
      <c r="B36" s="11" t="s">
        <v>37</v>
      </c>
      <c r="C36" s="8">
        <v>0.53055555555555556</v>
      </c>
      <c r="D36" s="53">
        <v>35.5</v>
      </c>
      <c r="E36" s="42"/>
    </row>
    <row r="37" spans="1:5" ht="15" customHeight="1">
      <c r="A37" s="33">
        <v>34</v>
      </c>
      <c r="B37" s="19" t="s">
        <v>80</v>
      </c>
      <c r="C37" s="8">
        <v>0.53263888888888888</v>
      </c>
      <c r="D37" s="53">
        <v>37</v>
      </c>
      <c r="E37" s="42"/>
    </row>
    <row r="38" spans="1:5" ht="15" customHeight="1">
      <c r="A38" s="33">
        <v>35</v>
      </c>
      <c r="B38" s="19" t="s">
        <v>4</v>
      </c>
      <c r="C38" s="8">
        <v>0.53472222222222221</v>
      </c>
      <c r="D38" s="53">
        <v>38</v>
      </c>
      <c r="E38" s="42"/>
    </row>
    <row r="39" spans="1:5" ht="15.75" thickBot="1">
      <c r="A39" s="46"/>
      <c r="B39" s="47"/>
      <c r="C39" s="51">
        <f>D38</f>
        <v>38</v>
      </c>
      <c r="D39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33"/>
  <sheetViews>
    <sheetView view="pageBreakPreview" topLeftCell="A4" zoomScaleNormal="100" zoomScaleSheetLayoutView="100" workbookViewId="0">
      <selection activeCell="B4" sqref="B4:C32"/>
    </sheetView>
  </sheetViews>
  <sheetFormatPr defaultRowHeight="14.25"/>
  <cols>
    <col min="1" max="1" width="4.140625" style="38" bestFit="1" customWidth="1"/>
    <col min="2" max="2" width="37.28515625" style="38" bestFit="1" customWidth="1"/>
    <col min="3" max="3" width="11.42578125" style="38" bestFit="1" customWidth="1"/>
    <col min="4" max="4" width="9.710937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173</v>
      </c>
      <c r="B1" s="74"/>
      <c r="C1" s="74"/>
      <c r="D1" s="75"/>
    </row>
    <row r="2" spans="1:5" ht="30" customHeight="1" thickBot="1">
      <c r="A2" s="76" t="s">
        <v>180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33">
        <v>1</v>
      </c>
      <c r="B4" s="19" t="s">
        <v>4</v>
      </c>
      <c r="C4" s="21">
        <v>0.30902777777777779</v>
      </c>
      <c r="D4" s="54">
        <v>0</v>
      </c>
    </row>
    <row r="5" spans="1:5" ht="15" customHeight="1">
      <c r="A5" s="33">
        <v>2</v>
      </c>
      <c r="B5" s="19" t="s">
        <v>25</v>
      </c>
      <c r="C5" s="21">
        <v>0.30972222222222223</v>
      </c>
      <c r="D5" s="54">
        <v>1</v>
      </c>
      <c r="E5" s="57"/>
    </row>
    <row r="6" spans="1:5" ht="15" customHeight="1">
      <c r="A6" s="33">
        <v>3</v>
      </c>
      <c r="B6" s="19" t="s">
        <v>30</v>
      </c>
      <c r="C6" s="21">
        <v>0.31111111111111112</v>
      </c>
      <c r="D6" s="54">
        <v>2</v>
      </c>
      <c r="E6" s="42"/>
    </row>
    <row r="7" spans="1:5" ht="15" customHeight="1">
      <c r="A7" s="33">
        <v>4</v>
      </c>
      <c r="B7" s="19" t="s">
        <v>113</v>
      </c>
      <c r="C7" s="21">
        <v>0.31180555555555556</v>
      </c>
      <c r="D7" s="54">
        <v>2.2000000000000002</v>
      </c>
      <c r="E7" s="42"/>
    </row>
    <row r="8" spans="1:5" ht="15" customHeight="1">
      <c r="A8" s="33">
        <v>5</v>
      </c>
      <c r="B8" s="19" t="s">
        <v>2</v>
      </c>
      <c r="C8" s="21">
        <v>0.3125</v>
      </c>
      <c r="D8" s="54">
        <v>2.7</v>
      </c>
      <c r="E8" s="42"/>
    </row>
    <row r="9" spans="1:5" ht="15" customHeight="1">
      <c r="A9" s="33">
        <v>6</v>
      </c>
      <c r="B9" s="19" t="s">
        <v>123</v>
      </c>
      <c r="C9" s="21">
        <v>0.31458333333333333</v>
      </c>
      <c r="D9" s="54">
        <v>3.7</v>
      </c>
      <c r="E9" s="42"/>
    </row>
    <row r="10" spans="1:5" ht="15" customHeight="1">
      <c r="A10" s="33">
        <v>7</v>
      </c>
      <c r="B10" s="19" t="s">
        <v>124</v>
      </c>
      <c r="C10" s="21">
        <v>0.31597222222222221</v>
      </c>
      <c r="D10" s="54">
        <v>5</v>
      </c>
      <c r="E10" s="42"/>
    </row>
    <row r="11" spans="1:5" ht="15" customHeight="1">
      <c r="A11" s="33">
        <v>8</v>
      </c>
      <c r="B11" s="19" t="s">
        <v>125</v>
      </c>
      <c r="C11" s="21">
        <v>0.31805555555555554</v>
      </c>
      <c r="D11" s="54">
        <v>6</v>
      </c>
      <c r="E11" s="42"/>
    </row>
    <row r="12" spans="1:5" ht="15" customHeight="1">
      <c r="A12" s="33">
        <v>9</v>
      </c>
      <c r="B12" s="19" t="s">
        <v>126</v>
      </c>
      <c r="C12" s="21">
        <v>0.31944444444444448</v>
      </c>
      <c r="D12" s="54">
        <v>9</v>
      </c>
      <c r="E12" s="42"/>
    </row>
    <row r="13" spans="1:5" ht="15" customHeight="1">
      <c r="A13" s="33">
        <v>10</v>
      </c>
      <c r="B13" s="19" t="s">
        <v>174</v>
      </c>
      <c r="C13" s="21">
        <v>0.32083333333333336</v>
      </c>
      <c r="D13" s="54">
        <v>10</v>
      </c>
      <c r="E13" s="42"/>
    </row>
    <row r="14" spans="1:5" ht="15" customHeight="1">
      <c r="A14" s="33">
        <v>11</v>
      </c>
      <c r="B14" s="19" t="s">
        <v>155</v>
      </c>
      <c r="C14" s="21">
        <v>0.3215277777777778</v>
      </c>
      <c r="D14" s="54">
        <v>11</v>
      </c>
      <c r="E14" s="42"/>
    </row>
    <row r="15" spans="1:5" ht="15" customHeight="1">
      <c r="A15" s="33">
        <v>12</v>
      </c>
      <c r="B15" s="19" t="s">
        <v>129</v>
      </c>
      <c r="C15" s="21">
        <v>0.32291666666666669</v>
      </c>
      <c r="D15" s="54">
        <v>13</v>
      </c>
      <c r="E15" s="42"/>
    </row>
    <row r="16" spans="1:5" ht="15" customHeight="1">
      <c r="A16" s="33">
        <v>13</v>
      </c>
      <c r="B16" s="19" t="s">
        <v>130</v>
      </c>
      <c r="C16" s="21">
        <v>0.32500000000000001</v>
      </c>
      <c r="D16" s="54">
        <v>14</v>
      </c>
      <c r="E16" s="42"/>
    </row>
    <row r="17" spans="1:5" ht="15" customHeight="1">
      <c r="A17" s="33">
        <v>14</v>
      </c>
      <c r="B17" s="19" t="s">
        <v>175</v>
      </c>
      <c r="C17" s="21">
        <v>0.32708333333333334</v>
      </c>
      <c r="D17" s="54">
        <v>16</v>
      </c>
      <c r="E17" s="42"/>
    </row>
    <row r="18" spans="1:5" ht="15" customHeight="1">
      <c r="A18" s="33">
        <v>15</v>
      </c>
      <c r="B18" s="19" t="s">
        <v>132</v>
      </c>
      <c r="C18" s="21">
        <v>0.32777777777777778</v>
      </c>
      <c r="D18" s="54">
        <v>17</v>
      </c>
      <c r="E18" s="42"/>
    </row>
    <row r="19" spans="1:5" ht="15" customHeight="1">
      <c r="A19" s="33">
        <v>16</v>
      </c>
      <c r="B19" s="19" t="s">
        <v>176</v>
      </c>
      <c r="C19" s="21">
        <v>0.33124999999999999</v>
      </c>
      <c r="D19" s="54">
        <v>20</v>
      </c>
      <c r="E19" s="42"/>
    </row>
    <row r="20" spans="1:5" ht="15" customHeight="1">
      <c r="A20" s="33">
        <v>17</v>
      </c>
      <c r="B20" s="19" t="s">
        <v>134</v>
      </c>
      <c r="C20" s="21">
        <v>0.33402777777777781</v>
      </c>
      <c r="D20" s="54">
        <v>20.5</v>
      </c>
      <c r="E20" s="42"/>
    </row>
    <row r="21" spans="1:5" ht="15" customHeight="1">
      <c r="A21" s="33">
        <v>18</v>
      </c>
      <c r="B21" s="19" t="s">
        <v>177</v>
      </c>
      <c r="C21" s="21">
        <v>0.3354166666666667</v>
      </c>
      <c r="D21" s="54">
        <v>21.5</v>
      </c>
      <c r="E21" s="42"/>
    </row>
    <row r="22" spans="1:5" ht="15" customHeight="1">
      <c r="A22" s="33">
        <v>19</v>
      </c>
      <c r="B22" s="19" t="s">
        <v>178</v>
      </c>
      <c r="C22" s="21">
        <v>0.33680555555555558</v>
      </c>
      <c r="D22" s="54">
        <v>22</v>
      </c>
      <c r="E22" s="42"/>
    </row>
    <row r="23" spans="1:5" ht="15" customHeight="1">
      <c r="A23" s="33">
        <v>20</v>
      </c>
      <c r="B23" s="19" t="s">
        <v>179</v>
      </c>
      <c r="C23" s="21">
        <v>0.34027777777777773</v>
      </c>
      <c r="D23" s="54">
        <v>24.5</v>
      </c>
      <c r="E23" s="42"/>
    </row>
    <row r="24" spans="1:5" ht="15" customHeight="1">
      <c r="A24" s="33">
        <v>21</v>
      </c>
      <c r="B24" s="19" t="s">
        <v>138</v>
      </c>
      <c r="C24" s="21">
        <v>0.34236111111111112</v>
      </c>
      <c r="D24" s="54">
        <v>25</v>
      </c>
      <c r="E24" s="42"/>
    </row>
    <row r="25" spans="1:5" ht="15" customHeight="1">
      <c r="A25" s="33">
        <v>22</v>
      </c>
      <c r="B25" s="19" t="s">
        <v>139</v>
      </c>
      <c r="C25" s="21">
        <v>0.3444444444444445</v>
      </c>
      <c r="D25" s="54">
        <v>26.5</v>
      </c>
      <c r="E25" s="42"/>
    </row>
    <row r="26" spans="1:5" ht="15" customHeight="1">
      <c r="A26" s="33">
        <v>23</v>
      </c>
      <c r="B26" s="19" t="s">
        <v>140</v>
      </c>
      <c r="C26" s="21">
        <v>0.34583333333333338</v>
      </c>
      <c r="D26" s="54">
        <v>27</v>
      </c>
      <c r="E26" s="42"/>
    </row>
    <row r="27" spans="1:5" ht="15" customHeight="1">
      <c r="A27" s="33">
        <v>24</v>
      </c>
      <c r="B27" s="19" t="s">
        <v>59</v>
      </c>
      <c r="C27" s="21">
        <v>0.34722222222222227</v>
      </c>
      <c r="D27" s="54">
        <v>28</v>
      </c>
      <c r="E27" s="42"/>
    </row>
    <row r="28" spans="1:5" ht="15" customHeight="1">
      <c r="A28" s="33">
        <v>25</v>
      </c>
      <c r="B28" s="11" t="s">
        <v>201</v>
      </c>
      <c r="C28" s="21">
        <v>0.34791666666666665</v>
      </c>
      <c r="D28" s="54">
        <v>28.5</v>
      </c>
      <c r="E28" s="42"/>
    </row>
    <row r="29" spans="1:5" ht="15" customHeight="1">
      <c r="A29" s="33">
        <v>26</v>
      </c>
      <c r="B29" s="19" t="s">
        <v>37</v>
      </c>
      <c r="C29" s="21">
        <v>0.34930555555555554</v>
      </c>
      <c r="D29" s="54">
        <v>29</v>
      </c>
      <c r="E29" s="42"/>
    </row>
    <row r="30" spans="1:5" ht="15" customHeight="1">
      <c r="A30" s="33">
        <v>27</v>
      </c>
      <c r="B30" s="19" t="s">
        <v>30</v>
      </c>
      <c r="C30" s="21">
        <v>0.35069444444444442</v>
      </c>
      <c r="D30" s="54">
        <v>30</v>
      </c>
      <c r="E30" s="42"/>
    </row>
    <row r="31" spans="1:5" ht="15" customHeight="1">
      <c r="A31" s="33">
        <v>28</v>
      </c>
      <c r="B31" s="19" t="s">
        <v>141</v>
      </c>
      <c r="C31" s="21">
        <v>0.3520833333333333</v>
      </c>
      <c r="D31" s="54">
        <v>30.5</v>
      </c>
      <c r="E31" s="42"/>
    </row>
    <row r="32" spans="1:5" ht="15" customHeight="1">
      <c r="A32" s="33">
        <v>29</v>
      </c>
      <c r="B32" s="19" t="s">
        <v>2</v>
      </c>
      <c r="C32" s="21">
        <v>0.35416666666666669</v>
      </c>
      <c r="D32" s="54">
        <v>31</v>
      </c>
      <c r="E32" s="42"/>
    </row>
    <row r="33" spans="1:4" ht="15.75" thickBot="1">
      <c r="A33" s="46"/>
      <c r="B33" s="47"/>
      <c r="C33" s="51">
        <f>D32</f>
        <v>31</v>
      </c>
      <c r="D33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28"/>
  <sheetViews>
    <sheetView view="pageBreakPreview" zoomScaleNormal="100" zoomScaleSheetLayoutView="100" workbookViewId="0">
      <selection activeCell="B4" sqref="B4:C27"/>
    </sheetView>
  </sheetViews>
  <sheetFormatPr defaultRowHeight="14.25"/>
  <cols>
    <col min="1" max="1" width="4.42578125" style="38" bestFit="1" customWidth="1"/>
    <col min="2" max="2" width="39.42578125" style="38" bestFit="1" customWidth="1"/>
    <col min="3" max="3" width="12" style="38" bestFit="1" customWidth="1"/>
    <col min="4" max="4" width="9.7109375" style="38" bestFit="1" customWidth="1"/>
    <col min="5" max="16384" width="9.140625" style="38"/>
  </cols>
  <sheetData>
    <row r="1" spans="1:5" ht="15" customHeight="1" thickBot="1">
      <c r="A1" s="73" t="s">
        <v>122</v>
      </c>
      <c r="B1" s="74"/>
      <c r="C1" s="74"/>
      <c r="D1" s="75"/>
    </row>
    <row r="2" spans="1:5" ht="30" customHeight="1" thickBot="1">
      <c r="A2" s="76" t="s">
        <v>192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33">
        <v>1</v>
      </c>
      <c r="B4" s="19" t="s">
        <v>2</v>
      </c>
      <c r="C4" s="21">
        <v>0.4861111111111111</v>
      </c>
      <c r="D4" s="53">
        <v>0</v>
      </c>
    </row>
    <row r="5" spans="1:5" ht="15" customHeight="1">
      <c r="A5" s="33">
        <v>2</v>
      </c>
      <c r="B5" s="19" t="s">
        <v>123</v>
      </c>
      <c r="C5" s="21">
        <v>0.48819444444444443</v>
      </c>
      <c r="D5" s="53">
        <v>1</v>
      </c>
      <c r="E5" s="57"/>
    </row>
    <row r="6" spans="1:5" ht="15" customHeight="1">
      <c r="A6" s="33">
        <v>3</v>
      </c>
      <c r="B6" s="11" t="s">
        <v>204</v>
      </c>
      <c r="C6" s="21">
        <v>0.48958333333333331</v>
      </c>
      <c r="D6" s="53">
        <v>2</v>
      </c>
      <c r="E6" s="42"/>
    </row>
    <row r="7" spans="1:5" ht="15" customHeight="1">
      <c r="A7" s="33">
        <v>4</v>
      </c>
      <c r="B7" s="19" t="s">
        <v>59</v>
      </c>
      <c r="C7" s="21">
        <v>0.4909722222222222</v>
      </c>
      <c r="D7" s="53">
        <v>2.5</v>
      </c>
      <c r="E7" s="42"/>
    </row>
    <row r="8" spans="1:5" ht="15" customHeight="1">
      <c r="A8" s="33">
        <v>5</v>
      </c>
      <c r="B8" s="19" t="s">
        <v>208</v>
      </c>
      <c r="C8" s="21">
        <v>0.49305555555555552</v>
      </c>
      <c r="D8" s="53">
        <v>4</v>
      </c>
      <c r="E8" s="42"/>
    </row>
    <row r="9" spans="1:5" ht="15" customHeight="1">
      <c r="A9" s="33">
        <v>6</v>
      </c>
      <c r="B9" s="19" t="s">
        <v>126</v>
      </c>
      <c r="C9" s="21">
        <v>0.49444444444444441</v>
      </c>
      <c r="D9" s="53">
        <v>5</v>
      </c>
      <c r="E9" s="42"/>
    </row>
    <row r="10" spans="1:5" ht="15" customHeight="1">
      <c r="A10" s="33">
        <v>7</v>
      </c>
      <c r="B10" s="19" t="s">
        <v>127</v>
      </c>
      <c r="C10" s="21">
        <v>0.49583333333333329</v>
      </c>
      <c r="D10" s="53">
        <v>5.5</v>
      </c>
      <c r="E10" s="42"/>
    </row>
    <row r="11" spans="1:5" ht="15" customHeight="1">
      <c r="A11" s="33">
        <v>8</v>
      </c>
      <c r="B11" s="19" t="s">
        <v>128</v>
      </c>
      <c r="C11" s="21">
        <v>0.49652777777777773</v>
      </c>
      <c r="D11" s="53">
        <v>6.5</v>
      </c>
      <c r="E11" s="42"/>
    </row>
    <row r="12" spans="1:5" ht="15" customHeight="1">
      <c r="A12" s="33">
        <v>9</v>
      </c>
      <c r="B12" s="19" t="s">
        <v>129</v>
      </c>
      <c r="C12" s="21">
        <v>0.49791666666666662</v>
      </c>
      <c r="D12" s="53">
        <v>8.5</v>
      </c>
      <c r="E12" s="42"/>
    </row>
    <row r="13" spans="1:5" ht="15" customHeight="1">
      <c r="A13" s="33">
        <v>10</v>
      </c>
      <c r="B13" s="19" t="s">
        <v>130</v>
      </c>
      <c r="C13" s="21">
        <v>0.5</v>
      </c>
      <c r="D13" s="53">
        <v>10.5</v>
      </c>
      <c r="E13" s="42"/>
    </row>
    <row r="14" spans="1:5" ht="15" customHeight="1">
      <c r="A14" s="33">
        <v>11</v>
      </c>
      <c r="B14" s="19" t="s">
        <v>131</v>
      </c>
      <c r="C14" s="21">
        <v>0.50208333333333321</v>
      </c>
      <c r="D14" s="53">
        <v>12.5</v>
      </c>
      <c r="E14" s="42"/>
    </row>
    <row r="15" spans="1:5" ht="15" customHeight="1">
      <c r="A15" s="33">
        <v>12</v>
      </c>
      <c r="B15" s="19" t="s">
        <v>132</v>
      </c>
      <c r="C15" s="21">
        <v>0.50277777777777777</v>
      </c>
      <c r="D15" s="53">
        <v>13</v>
      </c>
      <c r="E15" s="42"/>
    </row>
    <row r="16" spans="1:5" ht="15" customHeight="1">
      <c r="A16" s="33">
        <v>13</v>
      </c>
      <c r="B16" s="19" t="s">
        <v>133</v>
      </c>
      <c r="C16" s="21">
        <v>0.50763888888888886</v>
      </c>
      <c r="D16" s="53">
        <v>17</v>
      </c>
      <c r="E16" s="42"/>
    </row>
    <row r="17" spans="1:5" ht="15" customHeight="1">
      <c r="A17" s="33">
        <v>14</v>
      </c>
      <c r="B17" s="19" t="s">
        <v>134</v>
      </c>
      <c r="C17" s="21">
        <v>0.50972222222222219</v>
      </c>
      <c r="D17" s="53">
        <v>19</v>
      </c>
      <c r="E17" s="42"/>
    </row>
    <row r="18" spans="1:5" ht="15" customHeight="1">
      <c r="A18" s="33">
        <v>15</v>
      </c>
      <c r="B18" s="19" t="s">
        <v>135</v>
      </c>
      <c r="C18" s="21">
        <v>0.51111111111111107</v>
      </c>
      <c r="D18" s="53">
        <v>20.5</v>
      </c>
      <c r="E18" s="42"/>
    </row>
    <row r="19" spans="1:5" ht="15" customHeight="1">
      <c r="A19" s="33">
        <v>16</v>
      </c>
      <c r="B19" s="19" t="s">
        <v>136</v>
      </c>
      <c r="C19" s="21">
        <v>0.51249999999999996</v>
      </c>
      <c r="D19" s="53">
        <v>21.5</v>
      </c>
      <c r="E19" s="42"/>
    </row>
    <row r="20" spans="1:5" ht="15" customHeight="1">
      <c r="A20" s="33">
        <v>17</v>
      </c>
      <c r="B20" s="19" t="s">
        <v>137</v>
      </c>
      <c r="C20" s="21">
        <v>0.51527777777777772</v>
      </c>
      <c r="D20" s="53">
        <v>23.5</v>
      </c>
      <c r="E20" s="42"/>
    </row>
    <row r="21" spans="1:5" ht="15" customHeight="1">
      <c r="A21" s="33">
        <v>18</v>
      </c>
      <c r="B21" s="19" t="s">
        <v>138</v>
      </c>
      <c r="C21" s="21">
        <v>0.51666666666666661</v>
      </c>
      <c r="D21" s="53">
        <v>24.5</v>
      </c>
      <c r="E21" s="42"/>
    </row>
    <row r="22" spans="1:5" ht="15" customHeight="1">
      <c r="A22" s="33">
        <v>19</v>
      </c>
      <c r="B22" s="19" t="s">
        <v>139</v>
      </c>
      <c r="C22" s="21">
        <v>0.51874999999999993</v>
      </c>
      <c r="D22" s="53">
        <v>25.5</v>
      </c>
      <c r="E22" s="42"/>
    </row>
    <row r="23" spans="1:5" ht="15" customHeight="1">
      <c r="A23" s="33">
        <v>20</v>
      </c>
      <c r="B23" s="19" t="s">
        <v>140</v>
      </c>
      <c r="C23" s="21">
        <v>0.51944444444444438</v>
      </c>
      <c r="D23" s="53">
        <v>26</v>
      </c>
      <c r="E23" s="42"/>
    </row>
    <row r="24" spans="1:5" ht="15" customHeight="1">
      <c r="A24" s="33">
        <v>21</v>
      </c>
      <c r="B24" s="19" t="s">
        <v>34</v>
      </c>
      <c r="C24" s="21">
        <v>0.52083333333333326</v>
      </c>
      <c r="D24" s="53">
        <v>26.5</v>
      </c>
      <c r="E24" s="42"/>
    </row>
    <row r="25" spans="1:5" ht="15" customHeight="1">
      <c r="A25" s="33">
        <v>22</v>
      </c>
      <c r="B25" s="19" t="s">
        <v>141</v>
      </c>
      <c r="C25" s="21">
        <v>0.52361111111111103</v>
      </c>
      <c r="D25" s="53">
        <v>27.5</v>
      </c>
      <c r="E25" s="42"/>
    </row>
    <row r="26" spans="1:5" ht="15" customHeight="1">
      <c r="A26" s="33">
        <v>23</v>
      </c>
      <c r="B26" s="19" t="s">
        <v>2</v>
      </c>
      <c r="C26" s="21">
        <v>0.52499999999999991</v>
      </c>
      <c r="D26" s="53">
        <v>28</v>
      </c>
      <c r="E26" s="42"/>
    </row>
    <row r="27" spans="1:5" ht="15" customHeight="1">
      <c r="A27" s="33">
        <v>24</v>
      </c>
      <c r="B27" s="7" t="s">
        <v>4</v>
      </c>
      <c r="C27" s="21">
        <v>0.53125</v>
      </c>
      <c r="D27" s="53">
        <v>30</v>
      </c>
      <c r="E27" s="42"/>
    </row>
    <row r="28" spans="1:5" ht="15.75" thickBot="1">
      <c r="A28" s="46"/>
      <c r="B28" s="47"/>
      <c r="C28" s="51">
        <f>D27</f>
        <v>30</v>
      </c>
      <c r="D28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26"/>
  <sheetViews>
    <sheetView view="pageBreakPreview" zoomScaleNormal="100" zoomScaleSheetLayoutView="100" workbookViewId="0">
      <selection activeCell="B4" sqref="B4:C25"/>
    </sheetView>
  </sheetViews>
  <sheetFormatPr defaultRowHeight="14.25"/>
  <cols>
    <col min="1" max="1" width="4.140625" style="38" bestFit="1" customWidth="1"/>
    <col min="2" max="2" width="37.7109375" style="38" customWidth="1"/>
    <col min="3" max="3" width="12" style="38" bestFit="1" customWidth="1"/>
    <col min="4" max="4" width="9.710937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142</v>
      </c>
      <c r="B1" s="74"/>
      <c r="C1" s="74"/>
      <c r="D1" s="75"/>
    </row>
    <row r="2" spans="1:5" ht="30" customHeight="1" thickBot="1">
      <c r="A2" s="76" t="s">
        <v>172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33">
        <v>1</v>
      </c>
      <c r="B4" s="19" t="s">
        <v>2</v>
      </c>
      <c r="C4" s="21">
        <v>0.3611111111111111</v>
      </c>
      <c r="D4" s="53">
        <v>0</v>
      </c>
    </row>
    <row r="5" spans="1:5" ht="15" customHeight="1">
      <c r="A5" s="33">
        <v>2</v>
      </c>
      <c r="B5" s="19" t="s">
        <v>143</v>
      </c>
      <c r="C5" s="21">
        <v>0.36249999999999999</v>
      </c>
      <c r="D5" s="53">
        <v>1</v>
      </c>
      <c r="E5" s="57"/>
    </row>
    <row r="6" spans="1:5" ht="15" customHeight="1">
      <c r="A6" s="33">
        <v>3</v>
      </c>
      <c r="B6" s="19" t="s">
        <v>144</v>
      </c>
      <c r="C6" s="21">
        <v>0.36388888888888887</v>
      </c>
      <c r="D6" s="53">
        <v>2</v>
      </c>
      <c r="E6" s="42"/>
    </row>
    <row r="7" spans="1:5" ht="15" customHeight="1">
      <c r="A7" s="33">
        <v>4</v>
      </c>
      <c r="B7" s="19" t="s">
        <v>145</v>
      </c>
      <c r="C7" s="21">
        <v>0.36527777777777781</v>
      </c>
      <c r="D7" s="53">
        <v>3</v>
      </c>
      <c r="E7" s="42"/>
    </row>
    <row r="8" spans="1:5" ht="15" customHeight="1">
      <c r="A8" s="33">
        <v>5</v>
      </c>
      <c r="B8" s="19" t="s">
        <v>146</v>
      </c>
      <c r="C8" s="21">
        <v>0.3666666666666667</v>
      </c>
      <c r="D8" s="53">
        <v>4</v>
      </c>
      <c r="E8" s="42"/>
    </row>
    <row r="9" spans="1:5" ht="15" customHeight="1">
      <c r="A9" s="33">
        <v>6</v>
      </c>
      <c r="B9" s="19" t="s">
        <v>147</v>
      </c>
      <c r="C9" s="21">
        <v>0.36944444444444446</v>
      </c>
      <c r="D9" s="53">
        <v>7</v>
      </c>
      <c r="E9" s="42"/>
    </row>
    <row r="10" spans="1:5" ht="15" customHeight="1">
      <c r="A10" s="33">
        <v>7</v>
      </c>
      <c r="B10" s="19" t="s">
        <v>148</v>
      </c>
      <c r="C10" s="21">
        <v>0.37152777777777773</v>
      </c>
      <c r="D10" s="53">
        <v>10</v>
      </c>
      <c r="E10" s="42"/>
    </row>
    <row r="11" spans="1:5" ht="15" customHeight="1">
      <c r="A11" s="33">
        <v>8</v>
      </c>
      <c r="B11" s="19" t="s">
        <v>149</v>
      </c>
      <c r="C11" s="21">
        <v>0.37291666666666662</v>
      </c>
      <c r="D11" s="53">
        <v>12</v>
      </c>
      <c r="E11" s="42"/>
    </row>
    <row r="12" spans="1:5" ht="15" customHeight="1">
      <c r="A12" s="33">
        <v>9</v>
      </c>
      <c r="B12" s="19" t="s">
        <v>150</v>
      </c>
      <c r="C12" s="21">
        <v>0.3756944444444445</v>
      </c>
      <c r="D12" s="53">
        <v>14</v>
      </c>
      <c r="E12" s="42"/>
    </row>
    <row r="13" spans="1:5" ht="15" customHeight="1">
      <c r="A13" s="33">
        <v>10</v>
      </c>
      <c r="B13" s="19" t="s">
        <v>151</v>
      </c>
      <c r="C13" s="21">
        <v>0.37708333333333338</v>
      </c>
      <c r="D13" s="53">
        <v>15</v>
      </c>
      <c r="E13" s="42"/>
    </row>
    <row r="14" spans="1:5" ht="15" customHeight="1">
      <c r="A14" s="33">
        <v>11</v>
      </c>
      <c r="B14" s="19" t="s">
        <v>152</v>
      </c>
      <c r="C14" s="21">
        <v>0.37916666666666665</v>
      </c>
      <c r="D14" s="53">
        <v>16</v>
      </c>
      <c r="E14" s="42"/>
    </row>
    <row r="15" spans="1:5" ht="15" customHeight="1">
      <c r="A15" s="33">
        <v>12</v>
      </c>
      <c r="B15" s="19" t="s">
        <v>153</v>
      </c>
      <c r="C15" s="21">
        <v>0.38055555555555554</v>
      </c>
      <c r="D15" s="53">
        <v>18.5</v>
      </c>
      <c r="E15" s="42"/>
    </row>
    <row r="16" spans="1:5" ht="15" customHeight="1">
      <c r="A16" s="33">
        <v>13</v>
      </c>
      <c r="B16" s="19" t="s">
        <v>154</v>
      </c>
      <c r="C16" s="21">
        <v>0.38125000000000003</v>
      </c>
      <c r="D16" s="53">
        <v>19</v>
      </c>
      <c r="E16" s="42"/>
    </row>
    <row r="17" spans="1:5" ht="15" customHeight="1">
      <c r="A17" s="33">
        <v>14</v>
      </c>
      <c r="B17" s="19" t="s">
        <v>155</v>
      </c>
      <c r="C17" s="21">
        <v>0.3833333333333333</v>
      </c>
      <c r="D17" s="53">
        <v>21</v>
      </c>
      <c r="E17" s="42"/>
    </row>
    <row r="18" spans="1:5" ht="15" customHeight="1">
      <c r="A18" s="33">
        <v>15</v>
      </c>
      <c r="B18" s="19" t="s">
        <v>156</v>
      </c>
      <c r="C18" s="21">
        <v>0.38472222222222219</v>
      </c>
      <c r="D18" s="53">
        <v>22</v>
      </c>
      <c r="E18" s="42"/>
    </row>
    <row r="19" spans="1:5" ht="15" customHeight="1">
      <c r="A19" s="33">
        <v>16</v>
      </c>
      <c r="B19" s="19" t="s">
        <v>157</v>
      </c>
      <c r="C19" s="21">
        <v>0.38680555555555557</v>
      </c>
      <c r="D19" s="53">
        <v>24.5</v>
      </c>
      <c r="E19" s="42"/>
    </row>
    <row r="20" spans="1:5" ht="15" customHeight="1">
      <c r="A20" s="33">
        <v>17</v>
      </c>
      <c r="B20" s="11" t="s">
        <v>204</v>
      </c>
      <c r="C20" s="21">
        <v>0.3888888888888889</v>
      </c>
      <c r="D20" s="53">
        <v>25</v>
      </c>
      <c r="E20" s="42"/>
    </row>
    <row r="21" spans="1:5" ht="15" customHeight="1">
      <c r="A21" s="33">
        <v>18</v>
      </c>
      <c r="B21" s="11" t="s">
        <v>201</v>
      </c>
      <c r="C21" s="21">
        <v>0.39027777777777778</v>
      </c>
      <c r="D21" s="53">
        <v>25.5</v>
      </c>
      <c r="E21" s="42"/>
    </row>
    <row r="22" spans="1:5" ht="15" customHeight="1">
      <c r="A22" s="33">
        <v>19</v>
      </c>
      <c r="B22" s="19" t="s">
        <v>37</v>
      </c>
      <c r="C22" s="21">
        <v>0.39166666666666666</v>
      </c>
      <c r="D22" s="53">
        <v>26</v>
      </c>
      <c r="E22" s="42"/>
    </row>
    <row r="23" spans="1:5" ht="15" customHeight="1">
      <c r="A23" s="33">
        <v>20</v>
      </c>
      <c r="B23" s="19" t="s">
        <v>30</v>
      </c>
      <c r="C23" s="21">
        <v>0.39305555555555555</v>
      </c>
      <c r="D23" s="53">
        <v>26.5</v>
      </c>
      <c r="E23" s="42"/>
    </row>
    <row r="24" spans="1:5" ht="15" customHeight="1">
      <c r="A24" s="33">
        <v>21</v>
      </c>
      <c r="B24" s="19" t="s">
        <v>141</v>
      </c>
      <c r="C24" s="21">
        <v>0.39374999999999999</v>
      </c>
      <c r="D24" s="53">
        <v>27.5</v>
      </c>
      <c r="E24" s="42"/>
    </row>
    <row r="25" spans="1:5" ht="15" customHeight="1">
      <c r="A25" s="33">
        <v>22</v>
      </c>
      <c r="B25" s="19" t="s">
        <v>2</v>
      </c>
      <c r="C25" s="21">
        <v>0.39583333333333331</v>
      </c>
      <c r="D25" s="53">
        <v>28</v>
      </c>
      <c r="E25" s="42"/>
    </row>
    <row r="26" spans="1:5" ht="15.75" thickBot="1">
      <c r="A26" s="46"/>
      <c r="B26" s="47"/>
      <c r="C26" s="48">
        <f>D25</f>
        <v>28</v>
      </c>
      <c r="D26" s="49"/>
      <c r="E26" s="42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33"/>
  <sheetViews>
    <sheetView tabSelected="1" view="pageBreakPreview" zoomScaleNormal="100" zoomScaleSheetLayoutView="100" workbookViewId="0">
      <selection activeCell="C32" sqref="B4:C32"/>
    </sheetView>
  </sheetViews>
  <sheetFormatPr defaultRowHeight="14.25"/>
  <cols>
    <col min="1" max="1" width="4.42578125" style="38" bestFit="1" customWidth="1"/>
    <col min="2" max="2" width="38" style="38" customWidth="1"/>
    <col min="3" max="3" width="12" style="38" bestFit="1" customWidth="1"/>
    <col min="4" max="4" width="9.710937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165</v>
      </c>
      <c r="B1" s="74"/>
      <c r="C1" s="74"/>
      <c r="D1" s="75"/>
    </row>
    <row r="2" spans="1:5" ht="30" customHeight="1" thickBot="1">
      <c r="A2" s="76" t="s">
        <v>193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33">
        <v>1</v>
      </c>
      <c r="B4" s="7" t="s">
        <v>2</v>
      </c>
      <c r="C4" s="8">
        <v>0.48472222222222222</v>
      </c>
      <c r="D4" s="53">
        <v>0</v>
      </c>
    </row>
    <row r="5" spans="1:5" ht="15" customHeight="1">
      <c r="A5" s="33">
        <v>2</v>
      </c>
      <c r="B5" s="7" t="s">
        <v>123</v>
      </c>
      <c r="C5" s="8">
        <v>0.48680555555555555</v>
      </c>
      <c r="D5" s="53">
        <v>1</v>
      </c>
      <c r="E5" s="57"/>
    </row>
    <row r="6" spans="1:5" ht="15" customHeight="1">
      <c r="A6" s="33">
        <v>3</v>
      </c>
      <c r="B6" s="11" t="s">
        <v>204</v>
      </c>
      <c r="C6" s="8">
        <v>0.48819444444444443</v>
      </c>
      <c r="D6" s="53">
        <v>2</v>
      </c>
      <c r="E6" s="42"/>
    </row>
    <row r="7" spans="1:5" ht="15" customHeight="1">
      <c r="A7" s="33">
        <v>4</v>
      </c>
      <c r="B7" s="11" t="s">
        <v>201</v>
      </c>
      <c r="C7" s="8">
        <v>0.48958333333333331</v>
      </c>
      <c r="D7" s="53">
        <v>2.5</v>
      </c>
      <c r="E7" s="42"/>
    </row>
    <row r="8" spans="1:5" ht="15" customHeight="1">
      <c r="A8" s="33">
        <v>5</v>
      </c>
      <c r="B8" s="19" t="s">
        <v>37</v>
      </c>
      <c r="C8" s="8">
        <v>0.4909722222222222</v>
      </c>
      <c r="D8" s="53">
        <v>3</v>
      </c>
      <c r="E8" s="42"/>
    </row>
    <row r="9" spans="1:5" ht="15" customHeight="1">
      <c r="A9" s="33">
        <v>6</v>
      </c>
      <c r="B9" s="19" t="s">
        <v>30</v>
      </c>
      <c r="C9" s="8">
        <v>0.49236111111111108</v>
      </c>
      <c r="D9" s="53">
        <v>3.5</v>
      </c>
      <c r="E9" s="42"/>
    </row>
    <row r="10" spans="1:5" ht="15" customHeight="1">
      <c r="A10" s="33">
        <v>7</v>
      </c>
      <c r="B10" s="7" t="s">
        <v>141</v>
      </c>
      <c r="C10" s="8">
        <v>0.49305555555555558</v>
      </c>
      <c r="D10" s="53">
        <v>3.8</v>
      </c>
      <c r="E10" s="42"/>
    </row>
    <row r="11" spans="1:5" ht="15" customHeight="1">
      <c r="A11" s="33">
        <v>8</v>
      </c>
      <c r="B11" s="7" t="s">
        <v>2</v>
      </c>
      <c r="C11" s="8">
        <v>0.49444444444444446</v>
      </c>
      <c r="D11" s="53">
        <v>4</v>
      </c>
      <c r="E11" s="42"/>
    </row>
    <row r="12" spans="1:5" ht="15" customHeight="1">
      <c r="A12" s="33">
        <v>9</v>
      </c>
      <c r="B12" s="7" t="s">
        <v>143</v>
      </c>
      <c r="C12" s="8">
        <v>0.49652777777777773</v>
      </c>
      <c r="D12" s="53">
        <v>5</v>
      </c>
      <c r="E12" s="42"/>
    </row>
    <row r="13" spans="1:5" ht="15" customHeight="1">
      <c r="A13" s="33">
        <v>10</v>
      </c>
      <c r="B13" s="7" t="s">
        <v>144</v>
      </c>
      <c r="C13" s="8">
        <v>0.49722222222222223</v>
      </c>
      <c r="D13" s="53">
        <v>6</v>
      </c>
      <c r="E13" s="42"/>
    </row>
    <row r="14" spans="1:5" ht="15" customHeight="1">
      <c r="A14" s="33">
        <v>11</v>
      </c>
      <c r="B14" s="7" t="s">
        <v>145</v>
      </c>
      <c r="C14" s="8">
        <v>0.49861111111111112</v>
      </c>
      <c r="D14" s="53">
        <v>7</v>
      </c>
      <c r="E14" s="42"/>
    </row>
    <row r="15" spans="1:5" ht="15" customHeight="1">
      <c r="A15" s="33">
        <v>12</v>
      </c>
      <c r="B15" s="7" t="s">
        <v>146</v>
      </c>
      <c r="C15" s="8">
        <v>0.50069444444444444</v>
      </c>
      <c r="D15" s="53">
        <v>9</v>
      </c>
      <c r="E15" s="42"/>
    </row>
    <row r="16" spans="1:5" ht="15" customHeight="1">
      <c r="A16" s="33">
        <v>13</v>
      </c>
      <c r="B16" s="7" t="s">
        <v>147</v>
      </c>
      <c r="C16" s="8">
        <v>0.50277777777777777</v>
      </c>
      <c r="D16" s="53">
        <v>11</v>
      </c>
      <c r="E16" s="42"/>
    </row>
    <row r="17" spans="1:5" ht="15" customHeight="1">
      <c r="A17" s="33">
        <v>14</v>
      </c>
      <c r="B17" s="7" t="s">
        <v>148</v>
      </c>
      <c r="C17" s="8">
        <v>0.50416666666666665</v>
      </c>
      <c r="D17" s="53">
        <v>12</v>
      </c>
      <c r="E17" s="42"/>
    </row>
    <row r="18" spans="1:5" ht="15" customHeight="1">
      <c r="A18" s="33">
        <v>15</v>
      </c>
      <c r="B18" s="7" t="s">
        <v>149</v>
      </c>
      <c r="C18" s="8">
        <v>0.50555555555555554</v>
      </c>
      <c r="D18" s="53">
        <v>13</v>
      </c>
      <c r="E18" s="42"/>
    </row>
    <row r="19" spans="1:5" ht="15" customHeight="1">
      <c r="A19" s="33">
        <v>16</v>
      </c>
      <c r="B19" s="7" t="s">
        <v>150</v>
      </c>
      <c r="C19" s="8">
        <v>0.5083333333333333</v>
      </c>
      <c r="D19" s="53">
        <v>16</v>
      </c>
      <c r="E19" s="42"/>
    </row>
    <row r="20" spans="1:5" ht="15" customHeight="1">
      <c r="A20" s="33">
        <v>17</v>
      </c>
      <c r="B20" s="7" t="s">
        <v>164</v>
      </c>
      <c r="C20" s="8">
        <v>0.50972222222222219</v>
      </c>
      <c r="D20" s="53">
        <v>17</v>
      </c>
      <c r="E20" s="42"/>
    </row>
    <row r="21" spans="1:5" ht="15" customHeight="1">
      <c r="A21" s="33">
        <v>18</v>
      </c>
      <c r="B21" s="7" t="s">
        <v>152</v>
      </c>
      <c r="C21" s="8">
        <v>0.51180555555555551</v>
      </c>
      <c r="D21" s="53">
        <v>19</v>
      </c>
      <c r="E21" s="42"/>
    </row>
    <row r="22" spans="1:5" ht="15" customHeight="1">
      <c r="A22" s="33">
        <v>19</v>
      </c>
      <c r="B22" s="7" t="s">
        <v>153</v>
      </c>
      <c r="C22" s="8">
        <v>0.5131944444444444</v>
      </c>
      <c r="D22" s="53">
        <v>20</v>
      </c>
      <c r="E22" s="42"/>
    </row>
    <row r="23" spans="1:5" ht="15" customHeight="1">
      <c r="A23" s="33">
        <v>20</v>
      </c>
      <c r="B23" s="7" t="s">
        <v>154</v>
      </c>
      <c r="C23" s="8">
        <v>0.51458333333333328</v>
      </c>
      <c r="D23" s="53">
        <v>21</v>
      </c>
      <c r="E23" s="42"/>
    </row>
    <row r="24" spans="1:5" ht="15" customHeight="1">
      <c r="A24" s="33">
        <v>21</v>
      </c>
      <c r="B24" s="19" t="s">
        <v>155</v>
      </c>
      <c r="C24" s="8">
        <v>0.51666666666666672</v>
      </c>
      <c r="D24" s="53">
        <v>23</v>
      </c>
      <c r="E24" s="42"/>
    </row>
    <row r="25" spans="1:5" ht="15" customHeight="1">
      <c r="A25" s="33">
        <v>22</v>
      </c>
      <c r="B25" s="7" t="s">
        <v>156</v>
      </c>
      <c r="C25" s="8">
        <v>0.5180555555555556</v>
      </c>
      <c r="D25" s="53">
        <v>24</v>
      </c>
      <c r="E25" s="42"/>
    </row>
    <row r="26" spans="1:5" ht="15" customHeight="1">
      <c r="A26" s="33">
        <v>23</v>
      </c>
      <c r="B26" s="7" t="s">
        <v>123</v>
      </c>
      <c r="C26" s="8">
        <v>0.52013888888888882</v>
      </c>
      <c r="D26" s="53">
        <v>26</v>
      </c>
      <c r="E26" s="42"/>
    </row>
    <row r="27" spans="1:5" ht="15" customHeight="1">
      <c r="A27" s="33">
        <v>24</v>
      </c>
      <c r="B27" s="7" t="s">
        <v>141</v>
      </c>
      <c r="C27" s="8">
        <v>0.5229166666666667</v>
      </c>
      <c r="D27" s="53">
        <v>27</v>
      </c>
      <c r="E27" s="42"/>
    </row>
    <row r="28" spans="1:5" ht="15" customHeight="1">
      <c r="A28" s="33">
        <v>25</v>
      </c>
      <c r="B28" s="7" t="s">
        <v>2</v>
      </c>
      <c r="C28" s="8">
        <v>0.52500000000000002</v>
      </c>
      <c r="D28" s="53">
        <v>27.5</v>
      </c>
      <c r="E28" s="42"/>
    </row>
    <row r="29" spans="1:5" ht="15" customHeight="1">
      <c r="A29" s="33">
        <v>26</v>
      </c>
      <c r="B29" s="7" t="s">
        <v>123</v>
      </c>
      <c r="C29" s="8">
        <v>0.52708333333333335</v>
      </c>
      <c r="D29" s="53">
        <v>29</v>
      </c>
      <c r="E29" s="42"/>
    </row>
    <row r="30" spans="1:5" ht="15" customHeight="1">
      <c r="A30" s="33">
        <v>27</v>
      </c>
      <c r="B30" s="7" t="s">
        <v>37</v>
      </c>
      <c r="C30" s="8">
        <v>0.52847222222222223</v>
      </c>
      <c r="D30" s="53">
        <v>31</v>
      </c>
      <c r="E30" s="42"/>
    </row>
    <row r="31" spans="1:5" ht="15" customHeight="1">
      <c r="A31" s="33">
        <v>28</v>
      </c>
      <c r="B31" s="7" t="s">
        <v>158</v>
      </c>
      <c r="C31" s="8">
        <v>0.53055555555555556</v>
      </c>
      <c r="D31" s="53">
        <v>33</v>
      </c>
      <c r="E31" s="42"/>
    </row>
    <row r="32" spans="1:5" ht="15" customHeight="1">
      <c r="A32" s="33">
        <v>29</v>
      </c>
      <c r="B32" s="7" t="s">
        <v>4</v>
      </c>
      <c r="C32" s="8">
        <v>0.53125</v>
      </c>
      <c r="D32" s="53">
        <v>34</v>
      </c>
      <c r="E32" s="42"/>
    </row>
    <row r="33" spans="1:4" ht="15.75" thickBot="1">
      <c r="A33" s="46"/>
      <c r="B33" s="47"/>
      <c r="C33" s="51">
        <f>D32</f>
        <v>34</v>
      </c>
      <c r="D33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E25"/>
  <sheetViews>
    <sheetView view="pageBreakPreview" zoomScaleNormal="100" zoomScaleSheetLayoutView="100" workbookViewId="0">
      <selection activeCell="C7" sqref="C7"/>
    </sheetView>
  </sheetViews>
  <sheetFormatPr defaultRowHeight="15"/>
  <cols>
    <col min="1" max="1" width="4.140625" style="1" bestFit="1" customWidth="1"/>
    <col min="2" max="2" width="29.140625" style="1" bestFit="1" customWidth="1"/>
    <col min="3" max="3" width="45.42578125" style="1" customWidth="1"/>
    <col min="4" max="5" width="8.85546875" style="1" bestFit="1" customWidth="1"/>
    <col min="6" max="16384" width="9.140625" style="1"/>
  </cols>
  <sheetData>
    <row r="1" spans="1:5" ht="15" customHeight="1" thickBot="1">
      <c r="A1" s="80" t="s">
        <v>163</v>
      </c>
      <c r="B1" s="81"/>
      <c r="C1" s="81"/>
      <c r="D1" s="82"/>
    </row>
    <row r="2" spans="1:5" ht="30" customHeight="1" thickBot="1">
      <c r="A2" s="83" t="s">
        <v>171</v>
      </c>
      <c r="B2" s="84"/>
      <c r="C2" s="84"/>
      <c r="D2" s="85"/>
    </row>
    <row r="3" spans="1:5">
      <c r="A3" s="12" t="s">
        <v>1</v>
      </c>
      <c r="B3" s="13" t="s">
        <v>181</v>
      </c>
      <c r="C3" s="17" t="s">
        <v>195</v>
      </c>
      <c r="D3" s="14" t="s">
        <v>0</v>
      </c>
    </row>
    <row r="4" spans="1:5" ht="27" customHeight="1">
      <c r="A4" s="5">
        <v>1</v>
      </c>
      <c r="B4" s="22" t="s">
        <v>2</v>
      </c>
      <c r="C4" s="23" t="s">
        <v>159</v>
      </c>
      <c r="D4" s="6">
        <v>0</v>
      </c>
    </row>
    <row r="5" spans="1:5" ht="27" customHeight="1">
      <c r="A5" s="5">
        <v>2</v>
      </c>
      <c r="B5" s="24" t="s">
        <v>3</v>
      </c>
      <c r="C5" s="25" t="s">
        <v>209</v>
      </c>
      <c r="D5" s="6">
        <v>1</v>
      </c>
    </row>
    <row r="6" spans="1:5" ht="27" customHeight="1">
      <c r="A6" s="5">
        <v>3</v>
      </c>
      <c r="B6" s="24" t="s">
        <v>24</v>
      </c>
      <c r="C6" s="25" t="s">
        <v>210</v>
      </c>
      <c r="D6" s="6">
        <v>2</v>
      </c>
      <c r="E6" s="2"/>
    </row>
    <row r="7" spans="1:5" ht="27" customHeight="1">
      <c r="A7" s="5">
        <v>4</v>
      </c>
      <c r="B7" s="24" t="s">
        <v>11</v>
      </c>
      <c r="C7" s="25" t="s">
        <v>211</v>
      </c>
      <c r="D7" s="6">
        <v>2.4</v>
      </c>
      <c r="E7" s="2"/>
    </row>
    <row r="8" spans="1:5" ht="27" customHeight="1">
      <c r="A8" s="5">
        <v>5</v>
      </c>
      <c r="B8" s="24" t="s">
        <v>12</v>
      </c>
      <c r="C8" s="25" t="s">
        <v>212</v>
      </c>
      <c r="D8" s="6">
        <v>2.8</v>
      </c>
      <c r="E8" s="2"/>
    </row>
    <row r="9" spans="1:5" ht="27" customHeight="1">
      <c r="A9" s="5">
        <v>6</v>
      </c>
      <c r="B9" s="24" t="s">
        <v>44</v>
      </c>
      <c r="C9" s="25" t="s">
        <v>213</v>
      </c>
      <c r="D9" s="6">
        <v>3.6</v>
      </c>
      <c r="E9" s="2"/>
    </row>
    <row r="10" spans="1:5" ht="27" customHeight="1">
      <c r="A10" s="5">
        <v>7</v>
      </c>
      <c r="B10" s="24" t="s">
        <v>34</v>
      </c>
      <c r="C10" s="25" t="s">
        <v>214</v>
      </c>
      <c r="D10" s="6">
        <v>5</v>
      </c>
      <c r="E10" s="2"/>
    </row>
    <row r="11" spans="1:5" ht="27" customHeight="1">
      <c r="A11" s="5">
        <v>8</v>
      </c>
      <c r="B11" s="24" t="s">
        <v>201</v>
      </c>
      <c r="C11" s="25" t="s">
        <v>215</v>
      </c>
      <c r="D11" s="6">
        <v>5.5</v>
      </c>
      <c r="E11" s="2"/>
    </row>
    <row r="12" spans="1:5" ht="27" customHeight="1">
      <c r="A12" s="5">
        <v>9</v>
      </c>
      <c r="B12" s="24" t="s">
        <v>160</v>
      </c>
      <c r="C12" s="25" t="s">
        <v>216</v>
      </c>
      <c r="D12" s="6">
        <v>5.9</v>
      </c>
      <c r="E12" s="2"/>
    </row>
    <row r="13" spans="1:5" ht="27" customHeight="1">
      <c r="A13" s="5">
        <v>10</v>
      </c>
      <c r="B13" s="22" t="s">
        <v>38</v>
      </c>
      <c r="C13" s="22" t="s">
        <v>217</v>
      </c>
      <c r="D13" s="6">
        <v>6.8</v>
      </c>
      <c r="E13" s="2"/>
    </row>
    <row r="14" spans="1:5" ht="27" customHeight="1">
      <c r="A14" s="5">
        <v>11</v>
      </c>
      <c r="B14" s="24" t="s">
        <v>28</v>
      </c>
      <c r="C14" s="25" t="s">
        <v>218</v>
      </c>
      <c r="D14" s="6">
        <v>7.5</v>
      </c>
      <c r="E14" s="2"/>
    </row>
    <row r="15" spans="1:5" ht="27" customHeight="1">
      <c r="A15" s="5">
        <v>12</v>
      </c>
      <c r="B15" s="26" t="s">
        <v>39</v>
      </c>
      <c r="C15" s="25" t="s">
        <v>219</v>
      </c>
      <c r="D15" s="6">
        <v>7.8</v>
      </c>
      <c r="E15" s="2"/>
    </row>
    <row r="16" spans="1:5" ht="27" customHeight="1">
      <c r="A16" s="5">
        <v>13</v>
      </c>
      <c r="B16" s="26" t="s">
        <v>161</v>
      </c>
      <c r="C16" s="25" t="s">
        <v>220</v>
      </c>
      <c r="D16" s="6">
        <v>8.4</v>
      </c>
      <c r="E16" s="2"/>
    </row>
    <row r="17" spans="1:5" ht="27" customHeight="1">
      <c r="A17" s="5">
        <v>14</v>
      </c>
      <c r="B17" s="24" t="s">
        <v>30</v>
      </c>
      <c r="C17" s="25" t="s">
        <v>221</v>
      </c>
      <c r="D17" s="6">
        <v>8.8000000000000007</v>
      </c>
      <c r="E17" s="2"/>
    </row>
    <row r="18" spans="1:5" ht="27" customHeight="1">
      <c r="A18" s="5">
        <v>15</v>
      </c>
      <c r="B18" s="24" t="s">
        <v>5</v>
      </c>
      <c r="C18" s="25" t="s">
        <v>222</v>
      </c>
      <c r="D18" s="6">
        <v>9.3000000000000007</v>
      </c>
      <c r="E18" s="2"/>
    </row>
    <row r="19" spans="1:5" ht="27" customHeight="1">
      <c r="A19" s="5">
        <v>16</v>
      </c>
      <c r="B19" s="24" t="s">
        <v>162</v>
      </c>
      <c r="C19" s="25" t="s">
        <v>223</v>
      </c>
      <c r="D19" s="6">
        <v>10.3</v>
      </c>
      <c r="E19" s="2"/>
    </row>
    <row r="20" spans="1:5" ht="27" customHeight="1">
      <c r="A20" s="5">
        <v>17</v>
      </c>
      <c r="B20" s="24" t="s">
        <v>23</v>
      </c>
      <c r="C20" s="25" t="s">
        <v>224</v>
      </c>
      <c r="D20" s="6">
        <v>11.1</v>
      </c>
      <c r="E20" s="2"/>
    </row>
    <row r="21" spans="1:5" ht="27" customHeight="1">
      <c r="A21" s="5">
        <v>18</v>
      </c>
      <c r="B21" s="24" t="s">
        <v>84</v>
      </c>
      <c r="C21" s="25" t="s">
        <v>225</v>
      </c>
      <c r="D21" s="6">
        <v>11.6</v>
      </c>
      <c r="E21" s="2"/>
    </row>
    <row r="22" spans="1:5" ht="27" customHeight="1">
      <c r="A22" s="5">
        <v>19</v>
      </c>
      <c r="B22" s="24" t="s">
        <v>66</v>
      </c>
      <c r="C22" s="25" t="s">
        <v>226</v>
      </c>
      <c r="D22" s="6">
        <v>12</v>
      </c>
      <c r="E22" s="2"/>
    </row>
    <row r="23" spans="1:5" ht="27" customHeight="1">
      <c r="A23" s="5">
        <v>20</v>
      </c>
      <c r="B23" s="24" t="s">
        <v>68</v>
      </c>
      <c r="C23" s="25" t="s">
        <v>227</v>
      </c>
      <c r="D23" s="6">
        <v>13.1</v>
      </c>
      <c r="E23" s="2"/>
    </row>
    <row r="24" spans="1:5" ht="27" customHeight="1">
      <c r="A24" s="5">
        <v>21</v>
      </c>
      <c r="B24" s="22" t="s">
        <v>2</v>
      </c>
      <c r="C24" s="22" t="s">
        <v>228</v>
      </c>
      <c r="D24" s="6">
        <v>14</v>
      </c>
      <c r="E24" s="2"/>
    </row>
    <row r="25" spans="1:5" ht="15.75" thickBot="1">
      <c r="A25" s="15"/>
      <c r="B25" s="18" t="s">
        <v>198</v>
      </c>
      <c r="C25" s="16">
        <f>D24*15</f>
        <v>210</v>
      </c>
      <c r="D25" s="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E26"/>
  <sheetViews>
    <sheetView view="pageBreakPreview" zoomScaleNormal="100" zoomScaleSheetLayoutView="100" workbookViewId="0">
      <selection activeCell="M31" sqref="M31"/>
    </sheetView>
  </sheetViews>
  <sheetFormatPr defaultRowHeight="14.25"/>
  <cols>
    <col min="1" max="1" width="4.140625" style="38" bestFit="1" customWidth="1"/>
    <col min="2" max="2" width="32.5703125" style="38" bestFit="1" customWidth="1"/>
    <col min="3" max="3" width="11.42578125" style="38" bestFit="1" customWidth="1"/>
    <col min="4" max="4" width="9.710937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170</v>
      </c>
      <c r="B1" s="74"/>
      <c r="C1" s="74"/>
      <c r="D1" s="75"/>
    </row>
    <row r="2" spans="1:5" ht="30" customHeight="1" thickBot="1">
      <c r="A2" s="76" t="s">
        <v>206</v>
      </c>
      <c r="B2" s="77"/>
      <c r="C2" s="77"/>
      <c r="D2" s="78"/>
    </row>
    <row r="3" spans="1:5">
      <c r="A3" s="29" t="s">
        <v>1</v>
      </c>
      <c r="B3" s="30" t="s">
        <v>181</v>
      </c>
      <c r="C3" s="31" t="s">
        <v>195</v>
      </c>
      <c r="D3" s="32" t="s">
        <v>0</v>
      </c>
    </row>
    <row r="4" spans="1:5" ht="15" customHeight="1">
      <c r="A4" s="33">
        <v>1</v>
      </c>
      <c r="B4" s="61" t="s">
        <v>2</v>
      </c>
      <c r="C4" s="62">
        <v>0.30902777777777779</v>
      </c>
      <c r="D4" s="34">
        <v>0</v>
      </c>
    </row>
    <row r="5" spans="1:5" ht="15" customHeight="1">
      <c r="A5" s="33">
        <v>2</v>
      </c>
      <c r="B5" s="61" t="s">
        <v>33</v>
      </c>
      <c r="C5" s="62">
        <v>0.30972222222222223</v>
      </c>
      <c r="D5" s="34">
        <v>0.4</v>
      </c>
      <c r="E5" s="57"/>
    </row>
    <row r="6" spans="1:5" ht="15" customHeight="1">
      <c r="A6" s="33">
        <v>3</v>
      </c>
      <c r="B6" s="61" t="s">
        <v>3</v>
      </c>
      <c r="C6" s="62">
        <v>0.31041666666666667</v>
      </c>
      <c r="D6" s="34">
        <v>0.9</v>
      </c>
      <c r="E6" s="42"/>
    </row>
    <row r="7" spans="1:5" ht="15" customHeight="1">
      <c r="A7" s="33">
        <v>4</v>
      </c>
      <c r="B7" s="61" t="s">
        <v>24</v>
      </c>
      <c r="C7" s="62">
        <v>0.31111111111111112</v>
      </c>
      <c r="D7" s="34">
        <v>1.6</v>
      </c>
      <c r="E7" s="42"/>
    </row>
    <row r="8" spans="1:5" ht="15" customHeight="1">
      <c r="A8" s="33">
        <v>5</v>
      </c>
      <c r="B8" s="67" t="s">
        <v>204</v>
      </c>
      <c r="C8" s="62">
        <v>0.31319444444444444</v>
      </c>
      <c r="D8" s="34">
        <v>2</v>
      </c>
      <c r="E8" s="42"/>
    </row>
    <row r="9" spans="1:5" ht="15" customHeight="1">
      <c r="A9" s="33">
        <v>6</v>
      </c>
      <c r="B9" s="67" t="s">
        <v>201</v>
      </c>
      <c r="C9" s="62">
        <v>0.31458333333333333</v>
      </c>
      <c r="D9" s="34">
        <v>2.6</v>
      </c>
      <c r="E9" s="42"/>
    </row>
    <row r="10" spans="1:5" ht="15" customHeight="1">
      <c r="A10" s="33">
        <v>7</v>
      </c>
      <c r="B10" s="61" t="s">
        <v>166</v>
      </c>
      <c r="C10" s="62">
        <v>0.31527777777777777</v>
      </c>
      <c r="D10" s="34">
        <v>3.2</v>
      </c>
      <c r="E10" s="42"/>
    </row>
    <row r="11" spans="1:5" ht="15" customHeight="1">
      <c r="A11" s="33">
        <v>8</v>
      </c>
      <c r="B11" s="61" t="s">
        <v>167</v>
      </c>
      <c r="C11" s="62">
        <v>0.31666666666666665</v>
      </c>
      <c r="D11" s="34">
        <v>4</v>
      </c>
      <c r="E11" s="42"/>
    </row>
    <row r="12" spans="1:5" ht="15" customHeight="1">
      <c r="A12" s="33">
        <v>9</v>
      </c>
      <c r="B12" s="61" t="s">
        <v>168</v>
      </c>
      <c r="C12" s="62">
        <v>0.31736111111111115</v>
      </c>
      <c r="D12" s="34">
        <v>4.5999999999999996</v>
      </c>
      <c r="E12" s="42"/>
    </row>
    <row r="13" spans="1:5" ht="15" customHeight="1">
      <c r="A13" s="33">
        <v>10</v>
      </c>
      <c r="B13" s="61" t="s">
        <v>91</v>
      </c>
      <c r="C13" s="62">
        <v>0.31805555555555554</v>
      </c>
      <c r="D13" s="34">
        <v>4.9000000000000004</v>
      </c>
      <c r="E13" s="42"/>
    </row>
    <row r="14" spans="1:5" ht="15" customHeight="1">
      <c r="A14" s="33">
        <v>11</v>
      </c>
      <c r="B14" s="61" t="s">
        <v>22</v>
      </c>
      <c r="C14" s="62">
        <v>0.31875000000000003</v>
      </c>
      <c r="D14" s="34">
        <v>5.6</v>
      </c>
      <c r="E14" s="42"/>
    </row>
    <row r="15" spans="1:5" ht="15" customHeight="1">
      <c r="A15" s="33">
        <v>12</v>
      </c>
      <c r="B15" s="61" t="s">
        <v>23</v>
      </c>
      <c r="C15" s="62">
        <v>0.32083333333333336</v>
      </c>
      <c r="D15" s="34">
        <v>6.3</v>
      </c>
      <c r="E15" s="42"/>
    </row>
    <row r="16" spans="1:5" ht="15" customHeight="1">
      <c r="A16" s="33">
        <v>13</v>
      </c>
      <c r="B16" s="61" t="s">
        <v>84</v>
      </c>
      <c r="C16" s="62">
        <v>0.3215277777777778</v>
      </c>
      <c r="D16" s="34">
        <v>7</v>
      </c>
      <c r="E16" s="42"/>
    </row>
    <row r="17" spans="1:5" ht="15" customHeight="1">
      <c r="A17" s="33">
        <v>14</v>
      </c>
      <c r="B17" s="61" t="s">
        <v>66</v>
      </c>
      <c r="C17" s="62">
        <v>0.32291666666666669</v>
      </c>
      <c r="D17" s="34">
        <v>7.4</v>
      </c>
      <c r="E17" s="42"/>
    </row>
    <row r="18" spans="1:5" ht="15" customHeight="1">
      <c r="A18" s="33">
        <v>15</v>
      </c>
      <c r="B18" s="61" t="s">
        <v>68</v>
      </c>
      <c r="C18" s="62">
        <v>0.32430555555555557</v>
      </c>
      <c r="D18" s="34">
        <v>8.5</v>
      </c>
      <c r="E18" s="42"/>
    </row>
    <row r="19" spans="1:5" ht="15" customHeight="1">
      <c r="A19" s="33">
        <v>16</v>
      </c>
      <c r="B19" s="61" t="s">
        <v>2</v>
      </c>
      <c r="C19" s="62">
        <v>0.3263888888888889</v>
      </c>
      <c r="D19" s="34">
        <v>9.1</v>
      </c>
      <c r="E19" s="42"/>
    </row>
    <row r="20" spans="1:5" ht="15" customHeight="1">
      <c r="A20" s="33">
        <v>17</v>
      </c>
      <c r="B20" s="61" t="s">
        <v>33</v>
      </c>
      <c r="C20" s="62">
        <v>0.32708333333333334</v>
      </c>
      <c r="D20" s="34">
        <v>9.6</v>
      </c>
      <c r="E20" s="42"/>
    </row>
    <row r="21" spans="1:5" ht="15" customHeight="1">
      <c r="A21" s="33">
        <v>18</v>
      </c>
      <c r="B21" s="72" t="s">
        <v>72</v>
      </c>
      <c r="C21" s="62">
        <v>0.32777777777777778</v>
      </c>
      <c r="D21" s="34">
        <v>10.199999999999999</v>
      </c>
      <c r="E21" s="42"/>
    </row>
    <row r="22" spans="1:5" ht="15" customHeight="1">
      <c r="A22" s="33">
        <v>19</v>
      </c>
      <c r="B22" s="61" t="s">
        <v>66</v>
      </c>
      <c r="C22" s="62">
        <v>0.32916666666666666</v>
      </c>
      <c r="D22" s="34">
        <v>11.2</v>
      </c>
      <c r="E22" s="42"/>
    </row>
    <row r="23" spans="1:5" ht="15" customHeight="1">
      <c r="A23" s="33">
        <v>20</v>
      </c>
      <c r="B23" s="61" t="s">
        <v>84</v>
      </c>
      <c r="C23" s="62">
        <v>0.3298611111111111</v>
      </c>
      <c r="D23" s="34">
        <v>11.6</v>
      </c>
      <c r="E23" s="42"/>
    </row>
    <row r="24" spans="1:5" ht="15" customHeight="1">
      <c r="A24" s="33">
        <v>21</v>
      </c>
      <c r="B24" s="61" t="s">
        <v>23</v>
      </c>
      <c r="C24" s="62">
        <v>0.33124999999999999</v>
      </c>
      <c r="D24" s="34">
        <v>12</v>
      </c>
      <c r="E24" s="42"/>
    </row>
    <row r="25" spans="1:5" ht="15" customHeight="1">
      <c r="A25" s="33">
        <v>22</v>
      </c>
      <c r="B25" s="61" t="s">
        <v>169</v>
      </c>
      <c r="C25" s="62">
        <v>0.33402777777777781</v>
      </c>
      <c r="D25" s="34">
        <v>13</v>
      </c>
      <c r="E25" s="42"/>
    </row>
    <row r="26" spans="1:5" ht="15.75" thickBot="1">
      <c r="A26" s="46"/>
      <c r="B26" s="47"/>
      <c r="C26" s="48">
        <f>D25</f>
        <v>13</v>
      </c>
      <c r="D26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1"/>
  <sheetViews>
    <sheetView view="pageBreakPreview" topLeftCell="A13" zoomScaleNormal="100" zoomScaleSheetLayoutView="100" workbookViewId="0">
      <selection activeCell="B10" sqref="B10"/>
    </sheetView>
  </sheetViews>
  <sheetFormatPr defaultRowHeight="14.25"/>
  <cols>
    <col min="1" max="1" width="4.42578125" style="38" bestFit="1" customWidth="1"/>
    <col min="2" max="2" width="41.85546875" style="38" bestFit="1" customWidth="1"/>
    <col min="3" max="7" width="6.140625" style="38" bestFit="1" customWidth="1"/>
    <col min="8" max="8" width="9.85546875" style="38" bestFit="1" customWidth="1"/>
    <col min="9" max="16384" width="9.140625" style="38"/>
  </cols>
  <sheetData>
    <row r="1" spans="1:13" ht="15" customHeight="1" thickBot="1">
      <c r="A1" s="73" t="s">
        <v>54</v>
      </c>
      <c r="B1" s="74"/>
      <c r="C1" s="74"/>
      <c r="D1" s="74"/>
      <c r="E1" s="74"/>
      <c r="F1" s="74"/>
      <c r="G1" s="74"/>
      <c r="H1" s="75"/>
    </row>
    <row r="2" spans="1:13" ht="30" customHeight="1" thickBot="1">
      <c r="A2" s="76" t="s">
        <v>42</v>
      </c>
      <c r="B2" s="77"/>
      <c r="C2" s="77"/>
      <c r="D2" s="77"/>
      <c r="E2" s="77"/>
      <c r="F2" s="77"/>
      <c r="G2" s="77"/>
      <c r="H2" s="78"/>
    </row>
    <row r="3" spans="1:13">
      <c r="A3" s="39" t="s">
        <v>1</v>
      </c>
      <c r="B3" s="40"/>
      <c r="C3" s="79" t="s">
        <v>194</v>
      </c>
      <c r="D3" s="79"/>
      <c r="E3" s="79"/>
      <c r="F3" s="79"/>
      <c r="G3" s="79"/>
      <c r="H3" s="41" t="s">
        <v>0</v>
      </c>
    </row>
    <row r="4" spans="1:13" ht="15" customHeight="1">
      <c r="A4" s="33">
        <v>1</v>
      </c>
      <c r="B4" s="61" t="s">
        <v>4</v>
      </c>
      <c r="C4" s="62">
        <v>0.20972222222222223</v>
      </c>
      <c r="D4" s="63" t="s">
        <v>50</v>
      </c>
      <c r="E4" s="62">
        <v>0.54305555555555551</v>
      </c>
      <c r="F4" s="63" t="s">
        <v>50</v>
      </c>
      <c r="G4" s="62">
        <v>0.87638888888888899</v>
      </c>
      <c r="H4" s="43" t="s">
        <v>197</v>
      </c>
    </row>
    <row r="5" spans="1:13" ht="15" customHeight="1">
      <c r="A5" s="33">
        <v>2</v>
      </c>
      <c r="B5" s="61" t="s">
        <v>7</v>
      </c>
      <c r="C5" s="62">
        <v>0.21111111111111111</v>
      </c>
      <c r="D5" s="63" t="s">
        <v>50</v>
      </c>
      <c r="E5" s="62">
        <v>0.5444444444444444</v>
      </c>
      <c r="F5" s="63" t="s">
        <v>50</v>
      </c>
      <c r="G5" s="62">
        <v>0.87777777777777777</v>
      </c>
      <c r="H5" s="34">
        <v>1.2</v>
      </c>
      <c r="I5" s="57"/>
      <c r="J5" s="57"/>
      <c r="K5" s="57"/>
      <c r="L5" s="57"/>
      <c r="M5" s="57"/>
    </row>
    <row r="6" spans="1:13" ht="15" customHeight="1">
      <c r="A6" s="33">
        <v>3</v>
      </c>
      <c r="B6" s="61" t="s">
        <v>8</v>
      </c>
      <c r="C6" s="62">
        <v>0.21249999999999999</v>
      </c>
      <c r="D6" s="63" t="s">
        <v>50</v>
      </c>
      <c r="E6" s="62">
        <v>0.54583333333333328</v>
      </c>
      <c r="F6" s="63" t="s">
        <v>50</v>
      </c>
      <c r="G6" s="62">
        <v>0.87916666666666676</v>
      </c>
      <c r="H6" s="34">
        <v>2</v>
      </c>
      <c r="I6" s="42"/>
      <c r="J6" s="57"/>
      <c r="K6" s="57"/>
      <c r="L6" s="57"/>
      <c r="M6" s="57"/>
    </row>
    <row r="7" spans="1:13" ht="15" customHeight="1">
      <c r="A7" s="33">
        <v>4</v>
      </c>
      <c r="B7" s="61" t="s">
        <v>207</v>
      </c>
      <c r="C7" s="62">
        <v>0.21319444444444444</v>
      </c>
      <c r="D7" s="63" t="s">
        <v>50</v>
      </c>
      <c r="E7" s="62">
        <v>0.54652777777777783</v>
      </c>
      <c r="F7" s="63" t="s">
        <v>50</v>
      </c>
      <c r="G7" s="62">
        <v>0.87986111111111109</v>
      </c>
      <c r="H7" s="34">
        <v>2.2999999999999998</v>
      </c>
      <c r="I7" s="42"/>
      <c r="J7" s="57"/>
      <c r="K7" s="57"/>
      <c r="L7" s="57"/>
      <c r="M7" s="57"/>
    </row>
    <row r="8" spans="1:13" ht="15" customHeight="1">
      <c r="A8" s="33">
        <v>5</v>
      </c>
      <c r="B8" s="61" t="s">
        <v>23</v>
      </c>
      <c r="C8" s="62">
        <v>0.21388888888888891</v>
      </c>
      <c r="D8" s="63" t="s">
        <v>50</v>
      </c>
      <c r="E8" s="62">
        <v>0.54722222222222217</v>
      </c>
      <c r="F8" s="63" t="s">
        <v>50</v>
      </c>
      <c r="G8" s="62">
        <v>0.88055555555555554</v>
      </c>
      <c r="H8" s="34">
        <v>2.6</v>
      </c>
      <c r="I8" s="42"/>
      <c r="J8" s="57"/>
      <c r="K8" s="57"/>
      <c r="L8" s="57"/>
      <c r="M8" s="57"/>
    </row>
    <row r="9" spans="1:13" ht="15" customHeight="1">
      <c r="A9" s="33">
        <v>6</v>
      </c>
      <c r="B9" s="61" t="s">
        <v>9</v>
      </c>
      <c r="C9" s="62">
        <v>0.21527777777777779</v>
      </c>
      <c r="D9" s="63" t="s">
        <v>50</v>
      </c>
      <c r="E9" s="62">
        <v>0.54861111111111105</v>
      </c>
      <c r="F9" s="63" t="s">
        <v>50</v>
      </c>
      <c r="G9" s="62">
        <v>0.88194444444444453</v>
      </c>
      <c r="H9" s="34">
        <v>3.1</v>
      </c>
      <c r="I9" s="42"/>
      <c r="J9" s="57"/>
      <c r="K9" s="57"/>
      <c r="L9" s="57"/>
      <c r="M9" s="57"/>
    </row>
    <row r="10" spans="1:13" ht="15" customHeight="1">
      <c r="A10" s="33">
        <v>7</v>
      </c>
      <c r="B10" s="61" t="s">
        <v>10</v>
      </c>
      <c r="C10" s="62">
        <v>0.21597222222222223</v>
      </c>
      <c r="D10" s="63" t="s">
        <v>50</v>
      </c>
      <c r="E10" s="62">
        <v>0.5493055555555556</v>
      </c>
      <c r="F10" s="63" t="s">
        <v>50</v>
      </c>
      <c r="G10" s="62">
        <v>0.88263888888888886</v>
      </c>
      <c r="H10" s="34">
        <v>3.3</v>
      </c>
      <c r="I10" s="42"/>
      <c r="J10" s="57"/>
      <c r="K10" s="57"/>
      <c r="L10" s="57"/>
      <c r="M10" s="57"/>
    </row>
    <row r="11" spans="1:13" ht="15" customHeight="1">
      <c r="A11" s="33">
        <v>8</v>
      </c>
      <c r="B11" s="61" t="s">
        <v>21</v>
      </c>
      <c r="C11" s="62">
        <v>0.21875</v>
      </c>
      <c r="D11" s="63" t="s">
        <v>50</v>
      </c>
      <c r="E11" s="62">
        <v>0.55208333333333337</v>
      </c>
      <c r="F11" s="63" t="s">
        <v>50</v>
      </c>
      <c r="G11" s="62">
        <v>0.88541666666666663</v>
      </c>
      <c r="H11" s="34">
        <v>4.7</v>
      </c>
      <c r="I11" s="42"/>
      <c r="J11" s="57"/>
      <c r="K11" s="57"/>
      <c r="L11" s="57"/>
      <c r="M11" s="57"/>
    </row>
    <row r="12" spans="1:13" ht="15" customHeight="1">
      <c r="A12" s="33">
        <v>9</v>
      </c>
      <c r="B12" s="61" t="s">
        <v>3</v>
      </c>
      <c r="C12" s="62">
        <v>0.22083333333333333</v>
      </c>
      <c r="D12" s="63" t="s">
        <v>50</v>
      </c>
      <c r="E12" s="62">
        <v>0.5541666666666667</v>
      </c>
      <c r="F12" s="63" t="s">
        <v>50</v>
      </c>
      <c r="G12" s="62">
        <v>0.88750000000000007</v>
      </c>
      <c r="H12" s="34">
        <v>5.5</v>
      </c>
      <c r="I12" s="42"/>
      <c r="J12" s="57"/>
      <c r="K12" s="57"/>
      <c r="L12" s="57"/>
      <c r="M12" s="57"/>
    </row>
    <row r="13" spans="1:13" ht="15" customHeight="1">
      <c r="A13" s="33">
        <v>10</v>
      </c>
      <c r="B13" s="61" t="s">
        <v>43</v>
      </c>
      <c r="C13" s="62">
        <v>0.22152777777777777</v>
      </c>
      <c r="D13" s="63" t="s">
        <v>50</v>
      </c>
      <c r="E13" s="62">
        <v>0.55486111111111114</v>
      </c>
      <c r="F13" s="63" t="s">
        <v>50</v>
      </c>
      <c r="G13" s="62">
        <v>0.8881944444444444</v>
      </c>
      <c r="H13" s="34">
        <v>6.1</v>
      </c>
      <c r="I13" s="42"/>
      <c r="J13" s="57"/>
      <c r="K13" s="57"/>
      <c r="L13" s="57"/>
      <c r="M13" s="57"/>
    </row>
    <row r="14" spans="1:13" ht="15" customHeight="1">
      <c r="A14" s="33">
        <v>11</v>
      </c>
      <c r="B14" s="61" t="s">
        <v>5</v>
      </c>
      <c r="C14" s="62">
        <v>0.22291666666666665</v>
      </c>
      <c r="D14" s="63" t="s">
        <v>50</v>
      </c>
      <c r="E14" s="62">
        <v>0.55625000000000002</v>
      </c>
      <c r="F14" s="63" t="s">
        <v>50</v>
      </c>
      <c r="G14" s="62">
        <v>0.88958333333333339</v>
      </c>
      <c r="H14" s="34">
        <v>6.9</v>
      </c>
      <c r="I14" s="42"/>
      <c r="J14" s="57"/>
      <c r="K14" s="57"/>
      <c r="L14" s="57"/>
      <c r="M14" s="57"/>
    </row>
    <row r="15" spans="1:13" ht="15" customHeight="1">
      <c r="A15" s="33">
        <v>12</v>
      </c>
      <c r="B15" s="61" t="s">
        <v>2</v>
      </c>
      <c r="C15" s="62">
        <v>0.22569444444444445</v>
      </c>
      <c r="D15" s="63" t="s">
        <v>50</v>
      </c>
      <c r="E15" s="62">
        <v>0.55902777777777779</v>
      </c>
      <c r="F15" s="63" t="s">
        <v>50</v>
      </c>
      <c r="G15" s="62">
        <v>0.89236111111111116</v>
      </c>
      <c r="H15" s="34">
        <v>7.4</v>
      </c>
      <c r="I15" s="42"/>
      <c r="J15" s="57"/>
      <c r="K15" s="57"/>
      <c r="L15" s="57"/>
      <c r="M15" s="57"/>
    </row>
    <row r="16" spans="1:13" ht="15" customHeight="1">
      <c r="A16" s="33">
        <v>13</v>
      </c>
      <c r="B16" s="61" t="s">
        <v>24</v>
      </c>
      <c r="C16" s="62">
        <v>0.22777777777777777</v>
      </c>
      <c r="D16" s="63" t="s">
        <v>50</v>
      </c>
      <c r="E16" s="62">
        <v>0.56111111111111112</v>
      </c>
      <c r="F16" s="63" t="s">
        <v>50</v>
      </c>
      <c r="G16" s="62">
        <v>0.89444444444444438</v>
      </c>
      <c r="H16" s="34">
        <v>8</v>
      </c>
      <c r="I16" s="42"/>
      <c r="J16" s="57"/>
      <c r="K16" s="57"/>
      <c r="L16" s="57"/>
      <c r="M16" s="57"/>
    </row>
    <row r="17" spans="1:13" ht="15" customHeight="1">
      <c r="A17" s="33">
        <v>14</v>
      </c>
      <c r="B17" s="61" t="s">
        <v>11</v>
      </c>
      <c r="C17" s="62">
        <v>0.22916666666666666</v>
      </c>
      <c r="D17" s="63" t="s">
        <v>50</v>
      </c>
      <c r="E17" s="62">
        <v>0.5625</v>
      </c>
      <c r="F17" s="63" t="s">
        <v>50</v>
      </c>
      <c r="G17" s="62">
        <v>0.89583333333333337</v>
      </c>
      <c r="H17" s="34">
        <v>8.6</v>
      </c>
      <c r="I17" s="42"/>
      <c r="J17" s="57"/>
      <c r="K17" s="57"/>
      <c r="L17" s="57"/>
      <c r="M17" s="57"/>
    </row>
    <row r="18" spans="1:13" ht="15" customHeight="1">
      <c r="A18" s="33">
        <v>15</v>
      </c>
      <c r="B18" s="61" t="s">
        <v>12</v>
      </c>
      <c r="C18" s="62">
        <v>0.23055555555555554</v>
      </c>
      <c r="D18" s="63" t="s">
        <v>50</v>
      </c>
      <c r="E18" s="62">
        <v>0.56388888888888888</v>
      </c>
      <c r="F18" s="63" t="s">
        <v>50</v>
      </c>
      <c r="G18" s="62">
        <v>0.89722222222222225</v>
      </c>
      <c r="H18" s="34">
        <v>9</v>
      </c>
      <c r="I18" s="42"/>
      <c r="J18" s="57"/>
      <c r="K18" s="57"/>
      <c r="L18" s="57"/>
      <c r="M18" s="57"/>
    </row>
    <row r="19" spans="1:13" ht="15" customHeight="1">
      <c r="A19" s="33">
        <v>16</v>
      </c>
      <c r="B19" s="61" t="s">
        <v>44</v>
      </c>
      <c r="C19" s="62">
        <v>0.23194444444444443</v>
      </c>
      <c r="D19" s="63" t="s">
        <v>50</v>
      </c>
      <c r="E19" s="62">
        <v>0.56527777777777777</v>
      </c>
      <c r="F19" s="63" t="s">
        <v>50</v>
      </c>
      <c r="G19" s="62">
        <v>0.89861111111111114</v>
      </c>
      <c r="H19" s="34">
        <v>9.8000000000000007</v>
      </c>
      <c r="I19" s="42"/>
      <c r="J19" s="57"/>
      <c r="K19" s="57"/>
      <c r="L19" s="57"/>
      <c r="M19" s="57"/>
    </row>
    <row r="20" spans="1:13" ht="15" customHeight="1">
      <c r="A20" s="33">
        <v>17</v>
      </c>
      <c r="B20" s="61" t="s">
        <v>13</v>
      </c>
      <c r="C20" s="62">
        <v>0.23402777777777781</v>
      </c>
      <c r="D20" s="63" t="s">
        <v>50</v>
      </c>
      <c r="E20" s="62">
        <v>0.56736111111111109</v>
      </c>
      <c r="F20" s="63" t="s">
        <v>50</v>
      </c>
      <c r="G20" s="62">
        <v>0.90069444444444446</v>
      </c>
      <c r="H20" s="34">
        <v>10.3</v>
      </c>
      <c r="I20" s="42"/>
      <c r="J20" s="57"/>
      <c r="K20" s="57"/>
      <c r="L20" s="57"/>
      <c r="M20" s="57"/>
    </row>
    <row r="21" spans="1:13" ht="15" customHeight="1">
      <c r="A21" s="33">
        <v>18</v>
      </c>
      <c r="B21" s="61" t="s">
        <v>14</v>
      </c>
      <c r="C21" s="62">
        <v>0.23541666666666669</v>
      </c>
      <c r="D21" s="63" t="s">
        <v>50</v>
      </c>
      <c r="E21" s="62">
        <v>0.56874999999999998</v>
      </c>
      <c r="F21" s="63" t="s">
        <v>50</v>
      </c>
      <c r="G21" s="62">
        <v>0.90208333333333324</v>
      </c>
      <c r="H21" s="34">
        <v>11.6</v>
      </c>
      <c r="I21" s="42"/>
      <c r="J21" s="57"/>
      <c r="K21" s="57"/>
      <c r="L21" s="57"/>
      <c r="M21" s="57"/>
    </row>
    <row r="22" spans="1:13" ht="15" customHeight="1">
      <c r="A22" s="33">
        <v>19</v>
      </c>
      <c r="B22" s="61" t="s">
        <v>15</v>
      </c>
      <c r="C22" s="62">
        <v>0.23611111111111113</v>
      </c>
      <c r="D22" s="63" t="s">
        <v>50</v>
      </c>
      <c r="E22" s="62">
        <v>0.56944444444444442</v>
      </c>
      <c r="F22" s="63" t="s">
        <v>50</v>
      </c>
      <c r="G22" s="62">
        <v>0.90277777777777779</v>
      </c>
      <c r="H22" s="34">
        <v>12.1</v>
      </c>
      <c r="I22" s="42"/>
      <c r="J22" s="57"/>
      <c r="K22" s="57"/>
      <c r="L22" s="57"/>
      <c r="M22" s="57"/>
    </row>
    <row r="23" spans="1:13" ht="15" customHeight="1">
      <c r="A23" s="33">
        <v>20</v>
      </c>
      <c r="B23" s="61" t="s">
        <v>16</v>
      </c>
      <c r="C23" s="62">
        <v>0.23750000000000002</v>
      </c>
      <c r="D23" s="62" t="s">
        <v>50</v>
      </c>
      <c r="E23" s="62">
        <v>0.5708333333333333</v>
      </c>
      <c r="F23" s="63" t="s">
        <v>50</v>
      </c>
      <c r="G23" s="62">
        <v>0.90416666666666667</v>
      </c>
      <c r="H23" s="34">
        <v>12.8</v>
      </c>
      <c r="I23" s="42"/>
      <c r="J23" s="57"/>
      <c r="K23" s="57"/>
      <c r="L23" s="57"/>
      <c r="M23" s="57"/>
    </row>
    <row r="24" spans="1:13" ht="15" customHeight="1">
      <c r="A24" s="33">
        <v>21</v>
      </c>
      <c r="B24" s="61" t="s">
        <v>17</v>
      </c>
      <c r="C24" s="62">
        <v>0.23958333333333334</v>
      </c>
      <c r="D24" s="62" t="s">
        <v>50</v>
      </c>
      <c r="E24" s="62">
        <v>0.57291666666666663</v>
      </c>
      <c r="F24" s="63" t="s">
        <v>50</v>
      </c>
      <c r="G24" s="62">
        <v>0.90625</v>
      </c>
      <c r="H24" s="34">
        <v>13.4</v>
      </c>
      <c r="I24" s="42"/>
      <c r="J24" s="57"/>
      <c r="K24" s="57"/>
      <c r="L24" s="57"/>
      <c r="M24" s="57"/>
    </row>
    <row r="25" spans="1:13" ht="15" customHeight="1">
      <c r="A25" s="33">
        <v>22</v>
      </c>
      <c r="B25" s="61" t="s">
        <v>45</v>
      </c>
      <c r="C25" s="62">
        <v>0.24444444444444446</v>
      </c>
      <c r="D25" s="62" t="s">
        <v>51</v>
      </c>
      <c r="E25" s="62">
        <v>0.57777777777777783</v>
      </c>
      <c r="F25" s="63" t="s">
        <v>51</v>
      </c>
      <c r="G25" s="62">
        <v>0.91111111111111109</v>
      </c>
      <c r="H25" s="34">
        <v>15.9</v>
      </c>
      <c r="I25" s="42"/>
      <c r="J25" s="57"/>
      <c r="K25" s="57"/>
      <c r="L25" s="57"/>
      <c r="M25" s="57"/>
    </row>
    <row r="26" spans="1:13" ht="15" customHeight="1">
      <c r="A26" s="33">
        <v>23</v>
      </c>
      <c r="B26" s="61" t="s">
        <v>46</v>
      </c>
      <c r="C26" s="62">
        <v>0.24583333333333335</v>
      </c>
      <c r="D26" s="62" t="s">
        <v>51</v>
      </c>
      <c r="E26" s="62">
        <v>0.57916666666666672</v>
      </c>
      <c r="F26" s="62" t="s">
        <v>51</v>
      </c>
      <c r="G26" s="62">
        <v>0.91249999999999998</v>
      </c>
      <c r="H26" s="34">
        <v>16.5</v>
      </c>
      <c r="I26" s="42"/>
      <c r="J26" s="57"/>
      <c r="K26" s="57"/>
      <c r="L26" s="57"/>
      <c r="M26" s="57"/>
    </row>
    <row r="27" spans="1:13" ht="15" customHeight="1">
      <c r="A27" s="33">
        <v>24</v>
      </c>
      <c r="B27" s="61" t="s">
        <v>19</v>
      </c>
      <c r="C27" s="63" t="s">
        <v>52</v>
      </c>
      <c r="D27" s="62" t="s">
        <v>50</v>
      </c>
      <c r="E27" s="62">
        <v>0.58680555555555558</v>
      </c>
      <c r="F27" s="62" t="s">
        <v>50</v>
      </c>
      <c r="G27" s="62">
        <v>0.92013888888888884</v>
      </c>
      <c r="H27" s="43">
        <v>16.5</v>
      </c>
      <c r="I27" s="42"/>
      <c r="J27" s="57"/>
      <c r="K27" s="57"/>
      <c r="L27" s="57"/>
      <c r="M27" s="57"/>
    </row>
    <row r="28" spans="1:13" ht="15" customHeight="1">
      <c r="A28" s="33">
        <v>25</v>
      </c>
      <c r="B28" s="61" t="s">
        <v>17</v>
      </c>
      <c r="C28" s="62">
        <v>0.25694444444444448</v>
      </c>
      <c r="D28" s="62">
        <v>0.29166666666666669</v>
      </c>
      <c r="E28" s="62">
        <v>0.59027777777777779</v>
      </c>
      <c r="F28" s="62">
        <v>0.63194444444444442</v>
      </c>
      <c r="G28" s="62">
        <v>0.92361111111111116</v>
      </c>
      <c r="H28" s="43">
        <v>19.100000000000001</v>
      </c>
      <c r="I28" s="42"/>
      <c r="J28" s="57"/>
      <c r="K28" s="57"/>
      <c r="L28" s="57"/>
      <c r="M28" s="57"/>
    </row>
    <row r="29" spans="1:13" ht="15" customHeight="1">
      <c r="A29" s="33">
        <v>26</v>
      </c>
      <c r="B29" s="61" t="s">
        <v>16</v>
      </c>
      <c r="C29" s="62">
        <v>0.25763888888888892</v>
      </c>
      <c r="D29" s="62">
        <v>0.29236111111111113</v>
      </c>
      <c r="E29" s="62">
        <v>0.59166666666666667</v>
      </c>
      <c r="F29" s="62">
        <v>0.6333333333333333</v>
      </c>
      <c r="G29" s="62">
        <v>0.92500000000000004</v>
      </c>
      <c r="H29" s="43">
        <v>19.700000000000003</v>
      </c>
      <c r="I29" s="42"/>
      <c r="J29" s="57"/>
      <c r="K29" s="57"/>
      <c r="L29" s="57"/>
      <c r="M29" s="57"/>
    </row>
    <row r="30" spans="1:13" ht="15" customHeight="1">
      <c r="A30" s="33">
        <v>27</v>
      </c>
      <c r="B30" s="61" t="s">
        <v>15</v>
      </c>
      <c r="C30" s="62">
        <v>0.25833333333333336</v>
      </c>
      <c r="D30" s="62">
        <v>0.29305555555555557</v>
      </c>
      <c r="E30" s="62">
        <v>0.59583333333333333</v>
      </c>
      <c r="F30" s="62">
        <v>0.63541666666666663</v>
      </c>
      <c r="G30" s="62">
        <v>0.92708333333333337</v>
      </c>
      <c r="H30" s="43">
        <v>20.400000000000006</v>
      </c>
      <c r="I30" s="42"/>
      <c r="J30" s="57"/>
      <c r="K30" s="57"/>
      <c r="L30" s="57"/>
      <c r="M30" s="57"/>
    </row>
    <row r="31" spans="1:13" ht="15" customHeight="1">
      <c r="A31" s="33">
        <v>28</v>
      </c>
      <c r="B31" s="61" t="s">
        <v>14</v>
      </c>
      <c r="C31" s="62">
        <v>0.25972222222222224</v>
      </c>
      <c r="D31" s="62">
        <v>0.29375000000000001</v>
      </c>
      <c r="E31" s="62">
        <v>0.59722222222222221</v>
      </c>
      <c r="F31" s="62">
        <v>0.63680555555555551</v>
      </c>
      <c r="G31" s="62">
        <v>0.92847222222222225</v>
      </c>
      <c r="H31" s="43">
        <v>20.900000000000006</v>
      </c>
      <c r="I31" s="42"/>
      <c r="J31" s="57"/>
      <c r="K31" s="57"/>
      <c r="L31" s="57"/>
      <c r="M31" s="57"/>
    </row>
    <row r="32" spans="1:13" ht="15" customHeight="1">
      <c r="A32" s="33">
        <v>29</v>
      </c>
      <c r="B32" s="61" t="s">
        <v>13</v>
      </c>
      <c r="C32" s="62">
        <v>0.26041666666666669</v>
      </c>
      <c r="D32" s="62">
        <v>0.29444444444444445</v>
      </c>
      <c r="E32" s="62">
        <v>0.59791666666666665</v>
      </c>
      <c r="F32" s="62">
        <v>0.63750000000000007</v>
      </c>
      <c r="G32" s="62">
        <v>0.9291666666666667</v>
      </c>
      <c r="H32" s="43">
        <v>22.200000000000003</v>
      </c>
      <c r="I32" s="42"/>
      <c r="J32" s="57"/>
      <c r="K32" s="57"/>
      <c r="L32" s="57"/>
      <c r="M32" s="57"/>
    </row>
    <row r="33" spans="1:13" ht="15" customHeight="1">
      <c r="A33" s="33">
        <v>30</v>
      </c>
      <c r="B33" s="61" t="s">
        <v>47</v>
      </c>
      <c r="C33" s="62">
        <v>0.26180555555555557</v>
      </c>
      <c r="D33" s="62">
        <v>0.2951388888888889</v>
      </c>
      <c r="E33" s="62">
        <v>0.59930555555555554</v>
      </c>
      <c r="F33" s="62">
        <v>0.63888888888888895</v>
      </c>
      <c r="G33" s="62">
        <v>0.93055555555555558</v>
      </c>
      <c r="H33" s="43">
        <v>22.5</v>
      </c>
      <c r="I33" s="42"/>
      <c r="J33" s="57"/>
      <c r="K33" s="57"/>
      <c r="L33" s="57"/>
      <c r="M33" s="57"/>
    </row>
    <row r="34" spans="1:13" ht="15" customHeight="1">
      <c r="A34" s="33">
        <v>31</v>
      </c>
      <c r="B34" s="61" t="s">
        <v>12</v>
      </c>
      <c r="C34" s="62">
        <v>0.26250000000000001</v>
      </c>
      <c r="D34" s="62">
        <v>0.29652777777777778</v>
      </c>
      <c r="E34" s="62">
        <v>0.60069444444444442</v>
      </c>
      <c r="F34" s="62">
        <v>0.64027777777777783</v>
      </c>
      <c r="G34" s="62">
        <v>0.93194444444444446</v>
      </c>
      <c r="H34" s="43">
        <v>23.5</v>
      </c>
      <c r="I34" s="42"/>
      <c r="J34" s="57"/>
      <c r="K34" s="57"/>
      <c r="L34" s="57"/>
      <c r="M34" s="57"/>
    </row>
    <row r="35" spans="1:13" ht="15" customHeight="1">
      <c r="A35" s="33">
        <v>32</v>
      </c>
      <c r="B35" s="61" t="s">
        <v>18</v>
      </c>
      <c r="C35" s="62">
        <v>0.2638888888888889</v>
      </c>
      <c r="D35" s="62">
        <v>0.29791666666666666</v>
      </c>
      <c r="E35" s="62">
        <v>0.6020833333333333</v>
      </c>
      <c r="F35" s="62">
        <v>0.64166666666666672</v>
      </c>
      <c r="G35" s="62">
        <v>0.93333333333333335</v>
      </c>
      <c r="H35" s="43">
        <v>23.900000000000006</v>
      </c>
      <c r="I35" s="42"/>
      <c r="J35" s="57"/>
      <c r="K35" s="57"/>
      <c r="L35" s="57"/>
      <c r="M35" s="57"/>
    </row>
    <row r="36" spans="1:13" ht="15" customHeight="1">
      <c r="A36" s="33">
        <v>33</v>
      </c>
      <c r="B36" s="61" t="s">
        <v>20</v>
      </c>
      <c r="C36" s="62">
        <v>0.26527777777777778</v>
      </c>
      <c r="D36" s="62">
        <v>0.3</v>
      </c>
      <c r="E36" s="62">
        <v>0.60486111111111118</v>
      </c>
      <c r="F36" s="62">
        <v>0.6444444444444446</v>
      </c>
      <c r="G36" s="62">
        <v>0.93611111111111112</v>
      </c>
      <c r="H36" s="43">
        <v>24.700000000000006</v>
      </c>
      <c r="I36" s="42"/>
      <c r="J36" s="57"/>
      <c r="K36" s="57"/>
      <c r="L36" s="57"/>
      <c r="M36" s="57"/>
    </row>
    <row r="37" spans="1:13" ht="15" customHeight="1">
      <c r="A37" s="33">
        <v>34</v>
      </c>
      <c r="B37" s="61" t="s">
        <v>2</v>
      </c>
      <c r="C37" s="62">
        <v>0.26666666666666666</v>
      </c>
      <c r="D37" s="62">
        <v>0.30138888888888887</v>
      </c>
      <c r="E37" s="62">
        <v>0.60555555555555551</v>
      </c>
      <c r="F37" s="62">
        <v>0.64513888888888904</v>
      </c>
      <c r="G37" s="62">
        <v>0.93680555555555567</v>
      </c>
      <c r="H37" s="43">
        <v>25.200000000000006</v>
      </c>
      <c r="I37" s="42"/>
      <c r="J37" s="57"/>
      <c r="K37" s="57"/>
      <c r="L37" s="57"/>
      <c r="M37" s="57"/>
    </row>
    <row r="38" spans="1:13" ht="15" customHeight="1">
      <c r="A38" s="33">
        <v>35</v>
      </c>
      <c r="B38" s="61" t="s">
        <v>48</v>
      </c>
      <c r="C38" s="62">
        <v>0.2673611111111111</v>
      </c>
      <c r="D38" s="62" t="s">
        <v>50</v>
      </c>
      <c r="E38" s="62">
        <v>0.6069444444444444</v>
      </c>
      <c r="F38" s="62">
        <v>0.64652777777777792</v>
      </c>
      <c r="G38" s="62">
        <v>0.93819444444444444</v>
      </c>
      <c r="H38" s="43">
        <v>25.700000000000006</v>
      </c>
      <c r="I38" s="42"/>
      <c r="J38" s="57"/>
      <c r="K38" s="57"/>
      <c r="L38" s="57"/>
      <c r="M38" s="57"/>
    </row>
    <row r="39" spans="1:13" ht="15" customHeight="1">
      <c r="A39" s="33">
        <v>36</v>
      </c>
      <c r="B39" s="61" t="s">
        <v>3</v>
      </c>
      <c r="C39" s="62">
        <v>0.26874999999999999</v>
      </c>
      <c r="D39" s="62" t="s">
        <v>50</v>
      </c>
      <c r="E39" s="62">
        <v>0.60833333333333328</v>
      </c>
      <c r="F39" s="62">
        <v>0.64791666666666681</v>
      </c>
      <c r="G39" s="62">
        <v>0.93958333333333344</v>
      </c>
      <c r="H39" s="43">
        <v>26.300000000000008</v>
      </c>
      <c r="I39" s="42"/>
      <c r="J39" s="57"/>
      <c r="K39" s="57"/>
      <c r="L39" s="57"/>
      <c r="M39" s="57"/>
    </row>
    <row r="40" spans="1:13" ht="15" customHeight="1">
      <c r="A40" s="33">
        <v>37</v>
      </c>
      <c r="B40" s="61" t="s">
        <v>21</v>
      </c>
      <c r="C40" s="62">
        <v>0.27013888888888887</v>
      </c>
      <c r="D40" s="62" t="s">
        <v>50</v>
      </c>
      <c r="E40" s="62">
        <v>0.60902777777777783</v>
      </c>
      <c r="F40" s="62">
        <v>0.64861111111111125</v>
      </c>
      <c r="G40" s="62">
        <v>0.94027777777777777</v>
      </c>
      <c r="H40" s="43">
        <v>27.100000000000009</v>
      </c>
      <c r="I40" s="42"/>
      <c r="J40" s="57"/>
      <c r="K40" s="57"/>
      <c r="L40" s="57"/>
      <c r="M40" s="57"/>
    </row>
    <row r="41" spans="1:13" ht="15" customHeight="1">
      <c r="A41" s="33">
        <v>38</v>
      </c>
      <c r="B41" s="61" t="s">
        <v>10</v>
      </c>
      <c r="C41" s="62">
        <v>0.2722222222222222</v>
      </c>
      <c r="D41" s="63" t="s">
        <v>50</v>
      </c>
      <c r="E41" s="62">
        <v>0.61111111111111105</v>
      </c>
      <c r="F41" s="62">
        <v>0.65069444444444458</v>
      </c>
      <c r="G41" s="62">
        <v>0.9423611111111112</v>
      </c>
      <c r="H41" s="43">
        <v>28.500000000000007</v>
      </c>
      <c r="I41" s="42"/>
      <c r="J41" s="57"/>
      <c r="K41" s="57"/>
      <c r="L41" s="57"/>
      <c r="M41" s="57"/>
    </row>
    <row r="42" spans="1:13" ht="15" customHeight="1">
      <c r="A42" s="33">
        <v>39</v>
      </c>
      <c r="B42" s="61" t="s">
        <v>9</v>
      </c>
      <c r="C42" s="62">
        <v>0.27291666666666664</v>
      </c>
      <c r="D42" s="63" t="s">
        <v>50</v>
      </c>
      <c r="E42" s="62">
        <v>0.6118055555555556</v>
      </c>
      <c r="F42" s="62">
        <v>0.65138888888888902</v>
      </c>
      <c r="G42" s="62">
        <v>0.94305555555555554</v>
      </c>
      <c r="H42" s="43">
        <v>28.700000000000006</v>
      </c>
      <c r="I42" s="42"/>
      <c r="J42" s="57"/>
      <c r="K42" s="57"/>
      <c r="L42" s="57"/>
      <c r="M42" s="57"/>
    </row>
    <row r="43" spans="1:13" ht="15" customHeight="1">
      <c r="A43" s="33">
        <v>40</v>
      </c>
      <c r="B43" s="61" t="s">
        <v>23</v>
      </c>
      <c r="C43" s="62">
        <v>0.27361111111111108</v>
      </c>
      <c r="D43" s="63" t="s">
        <v>50</v>
      </c>
      <c r="E43" s="62">
        <v>0.61249999999999993</v>
      </c>
      <c r="F43" s="62">
        <v>0.65208333333333346</v>
      </c>
      <c r="G43" s="62">
        <v>0.94374999999999998</v>
      </c>
      <c r="H43" s="43">
        <v>29.200000000000006</v>
      </c>
      <c r="I43" s="42"/>
      <c r="J43" s="57"/>
      <c r="K43" s="57"/>
      <c r="L43" s="57"/>
      <c r="M43" s="57"/>
    </row>
    <row r="44" spans="1:13" ht="15" customHeight="1">
      <c r="A44" s="33">
        <v>41</v>
      </c>
      <c r="B44" s="61" t="s">
        <v>207</v>
      </c>
      <c r="C44" s="62">
        <v>0.27430555555555552</v>
      </c>
      <c r="D44" s="63"/>
      <c r="E44" s="62">
        <v>0.61319444444444449</v>
      </c>
      <c r="F44" s="62">
        <v>0.6527777777777779</v>
      </c>
      <c r="G44" s="62">
        <v>0.94444444444444442</v>
      </c>
      <c r="H44" s="43">
        <v>29.5</v>
      </c>
      <c r="I44" s="42"/>
      <c r="J44" s="57"/>
      <c r="K44" s="57"/>
      <c r="L44" s="57"/>
      <c r="M44" s="57"/>
    </row>
    <row r="45" spans="1:13" ht="15" customHeight="1">
      <c r="A45" s="33">
        <v>42</v>
      </c>
      <c r="B45" s="61" t="s">
        <v>8</v>
      </c>
      <c r="C45" s="62">
        <v>0.27499999999999997</v>
      </c>
      <c r="D45" s="63" t="s">
        <v>50</v>
      </c>
      <c r="E45" s="62">
        <v>0.61388888888888882</v>
      </c>
      <c r="F45" s="62">
        <v>0.65347222222222234</v>
      </c>
      <c r="G45" s="62">
        <v>0.94513888888888897</v>
      </c>
      <c r="H45" s="43">
        <v>29.800000000000008</v>
      </c>
      <c r="I45" s="42"/>
      <c r="J45" s="57"/>
      <c r="K45" s="57"/>
      <c r="L45" s="57"/>
      <c r="M45" s="57"/>
    </row>
    <row r="46" spans="1:13" ht="15" customHeight="1">
      <c r="A46" s="33">
        <v>43</v>
      </c>
      <c r="B46" s="61" t="s">
        <v>7</v>
      </c>
      <c r="C46" s="62">
        <v>0.27638888888888885</v>
      </c>
      <c r="D46" s="63" t="s">
        <v>50</v>
      </c>
      <c r="E46" s="62">
        <v>0.61458333333333337</v>
      </c>
      <c r="F46" s="62">
        <v>0.65416666666666667</v>
      </c>
      <c r="G46" s="62">
        <v>0.9458333333333333</v>
      </c>
      <c r="H46" s="43">
        <v>30.600000000000009</v>
      </c>
      <c r="I46" s="42"/>
      <c r="J46" s="57"/>
      <c r="K46" s="57"/>
      <c r="L46" s="57"/>
      <c r="M46" s="57"/>
    </row>
    <row r="47" spans="1:13" ht="15" customHeight="1">
      <c r="A47" s="33">
        <v>44</v>
      </c>
      <c r="B47" s="61" t="s">
        <v>49</v>
      </c>
      <c r="C47" s="62">
        <v>0.27708333333333335</v>
      </c>
      <c r="D47" s="63" t="s">
        <v>50</v>
      </c>
      <c r="E47" s="62">
        <v>0.61527777777777781</v>
      </c>
      <c r="F47" s="63" t="s">
        <v>50</v>
      </c>
      <c r="G47" s="63" t="s">
        <v>50</v>
      </c>
      <c r="H47" s="43">
        <v>31.000000000000007</v>
      </c>
      <c r="I47" s="42"/>
      <c r="J47" s="57"/>
      <c r="K47" s="57"/>
      <c r="L47" s="57"/>
      <c r="M47" s="57"/>
    </row>
    <row r="48" spans="1:13" ht="15" customHeight="1">
      <c r="A48" s="33">
        <v>45</v>
      </c>
      <c r="B48" s="61" t="s">
        <v>6</v>
      </c>
      <c r="C48" s="62">
        <v>0.27777777777777779</v>
      </c>
      <c r="D48" s="63" t="s">
        <v>50</v>
      </c>
      <c r="E48" s="62">
        <v>0.61597222222222225</v>
      </c>
      <c r="F48" s="63" t="s">
        <v>50</v>
      </c>
      <c r="G48" s="63" t="s">
        <v>50</v>
      </c>
      <c r="H48" s="43">
        <v>31.70000000000001</v>
      </c>
      <c r="I48" s="42"/>
      <c r="J48" s="57"/>
      <c r="K48" s="57"/>
      <c r="L48" s="57"/>
      <c r="M48" s="57"/>
    </row>
    <row r="49" spans="1:13" ht="15" customHeight="1">
      <c r="A49" s="33">
        <v>46</v>
      </c>
      <c r="B49" s="61" t="s">
        <v>2</v>
      </c>
      <c r="C49" s="62">
        <v>0.27916666666666667</v>
      </c>
      <c r="D49" s="63" t="s">
        <v>50</v>
      </c>
      <c r="E49" s="62">
        <v>0.6166666666666667</v>
      </c>
      <c r="F49" s="63" t="s">
        <v>50</v>
      </c>
      <c r="G49" s="63" t="s">
        <v>50</v>
      </c>
      <c r="H49" s="43">
        <v>32.300000000000011</v>
      </c>
      <c r="I49" s="42"/>
      <c r="J49" s="57"/>
      <c r="K49" s="57"/>
      <c r="L49" s="57"/>
      <c r="M49" s="57"/>
    </row>
    <row r="50" spans="1:13" ht="15" customHeight="1">
      <c r="A50" s="33">
        <v>47</v>
      </c>
      <c r="B50" s="61" t="s">
        <v>24</v>
      </c>
      <c r="C50" s="62">
        <v>0.28055555555555556</v>
      </c>
      <c r="D50" s="63" t="s">
        <v>50</v>
      </c>
      <c r="E50" s="62">
        <v>0.61805555555555558</v>
      </c>
      <c r="F50" s="63" t="s">
        <v>50</v>
      </c>
      <c r="G50" s="63" t="s">
        <v>50</v>
      </c>
      <c r="H50" s="43">
        <v>32.900000000000013</v>
      </c>
      <c r="I50" s="42"/>
      <c r="J50" s="57"/>
      <c r="K50" s="57"/>
      <c r="L50" s="57"/>
      <c r="M50" s="57"/>
    </row>
    <row r="51" spans="1:13" ht="15" customHeight="1">
      <c r="A51" s="33">
        <v>48</v>
      </c>
      <c r="B51" s="61" t="s">
        <v>11</v>
      </c>
      <c r="C51" s="62">
        <v>0.28125</v>
      </c>
      <c r="D51" s="63" t="s">
        <v>50</v>
      </c>
      <c r="E51" s="62">
        <v>0.61944444444444446</v>
      </c>
      <c r="F51" s="63" t="s">
        <v>50</v>
      </c>
      <c r="G51" s="63" t="s">
        <v>50</v>
      </c>
      <c r="H51" s="43">
        <v>33.500000000000014</v>
      </c>
      <c r="I51" s="42"/>
      <c r="J51" s="57"/>
      <c r="K51" s="57"/>
      <c r="L51" s="57"/>
      <c r="M51" s="57"/>
    </row>
    <row r="52" spans="1:13" ht="15" customHeight="1">
      <c r="A52" s="33">
        <v>49</v>
      </c>
      <c r="B52" s="61" t="s">
        <v>12</v>
      </c>
      <c r="C52" s="62">
        <v>0.28263888888888888</v>
      </c>
      <c r="D52" s="63" t="s">
        <v>50</v>
      </c>
      <c r="E52" s="62">
        <v>0.62013888888888891</v>
      </c>
      <c r="F52" s="63" t="s">
        <v>50</v>
      </c>
      <c r="G52" s="63" t="s">
        <v>50</v>
      </c>
      <c r="H52" s="43">
        <v>34.100000000000016</v>
      </c>
      <c r="I52" s="42"/>
      <c r="J52" s="57"/>
      <c r="K52" s="57"/>
      <c r="L52" s="57"/>
      <c r="M52" s="57"/>
    </row>
    <row r="53" spans="1:13" ht="15" customHeight="1">
      <c r="A53" s="33">
        <v>50</v>
      </c>
      <c r="B53" s="61" t="s">
        <v>44</v>
      </c>
      <c r="C53" s="62">
        <v>0.28402777777777777</v>
      </c>
      <c r="D53" s="63" t="s">
        <v>50</v>
      </c>
      <c r="E53" s="62">
        <v>0.62152777777777779</v>
      </c>
      <c r="F53" s="63" t="s">
        <v>50</v>
      </c>
      <c r="G53" s="63" t="s">
        <v>50</v>
      </c>
      <c r="H53" s="43">
        <v>34.799999999999997</v>
      </c>
      <c r="I53" s="42"/>
      <c r="J53" s="57"/>
      <c r="K53" s="57"/>
      <c r="L53" s="57"/>
      <c r="M53" s="57"/>
    </row>
    <row r="54" spans="1:13" ht="15" customHeight="1">
      <c r="A54" s="33">
        <v>51</v>
      </c>
      <c r="B54" s="61" t="s">
        <v>13</v>
      </c>
      <c r="C54" s="62">
        <v>0.28472222222222221</v>
      </c>
      <c r="D54" s="63" t="s">
        <v>50</v>
      </c>
      <c r="E54" s="62">
        <v>0.62222222222222223</v>
      </c>
      <c r="F54" s="63" t="s">
        <v>50</v>
      </c>
      <c r="G54" s="63" t="s">
        <v>50</v>
      </c>
      <c r="H54" s="43">
        <v>35.1</v>
      </c>
      <c r="I54" s="42"/>
      <c r="J54" s="57"/>
      <c r="K54" s="57"/>
      <c r="L54" s="57"/>
      <c r="M54" s="57"/>
    </row>
    <row r="55" spans="1:13" ht="15" customHeight="1">
      <c r="A55" s="33">
        <v>52</v>
      </c>
      <c r="B55" s="61" t="s">
        <v>14</v>
      </c>
      <c r="C55" s="62">
        <v>0.28541666666666665</v>
      </c>
      <c r="D55" s="63" t="s">
        <v>50</v>
      </c>
      <c r="E55" s="62">
        <v>0.62291666666666667</v>
      </c>
      <c r="F55" s="63" t="s">
        <v>50</v>
      </c>
      <c r="G55" s="63" t="s">
        <v>50</v>
      </c>
      <c r="H55" s="43">
        <v>36.1</v>
      </c>
      <c r="I55" s="42"/>
      <c r="J55" s="57"/>
      <c r="K55" s="57"/>
      <c r="L55" s="57"/>
      <c r="M55" s="57"/>
    </row>
    <row r="56" spans="1:13" ht="15" customHeight="1">
      <c r="A56" s="33">
        <v>53</v>
      </c>
      <c r="B56" s="61" t="s">
        <v>15</v>
      </c>
      <c r="C56" s="62">
        <v>0.28611111111111115</v>
      </c>
      <c r="D56" s="63" t="s">
        <v>50</v>
      </c>
      <c r="E56" s="63" t="s">
        <v>50</v>
      </c>
      <c r="F56" s="63" t="s">
        <v>50</v>
      </c>
      <c r="G56" s="63" t="s">
        <v>50</v>
      </c>
      <c r="H56" s="43">
        <v>37.6</v>
      </c>
      <c r="I56" s="42"/>
      <c r="J56" s="57"/>
      <c r="K56" s="57"/>
      <c r="L56" s="57"/>
      <c r="M56" s="57"/>
    </row>
    <row r="57" spans="1:13" ht="15" customHeight="1">
      <c r="A57" s="33">
        <v>54</v>
      </c>
      <c r="B57" s="61" t="s">
        <v>16</v>
      </c>
      <c r="C57" s="62">
        <v>0.28680555555555554</v>
      </c>
      <c r="D57" s="63" t="s">
        <v>50</v>
      </c>
      <c r="E57" s="63" t="s">
        <v>50</v>
      </c>
      <c r="F57" s="63" t="s">
        <v>50</v>
      </c>
      <c r="G57" s="63" t="s">
        <v>50</v>
      </c>
      <c r="H57" s="43">
        <v>38.5</v>
      </c>
      <c r="I57" s="42"/>
      <c r="J57" s="57"/>
      <c r="K57" s="57"/>
      <c r="L57" s="57"/>
      <c r="M57" s="57"/>
    </row>
    <row r="58" spans="1:13" ht="15" customHeight="1">
      <c r="A58" s="33">
        <v>55</v>
      </c>
      <c r="B58" s="61" t="s">
        <v>17</v>
      </c>
      <c r="C58" s="62">
        <v>0.28750000000000003</v>
      </c>
      <c r="D58" s="63" t="s">
        <v>50</v>
      </c>
      <c r="E58" s="62">
        <v>0.63124999999999998</v>
      </c>
      <c r="F58" s="63" t="s">
        <v>50</v>
      </c>
      <c r="G58" s="63" t="s">
        <v>50</v>
      </c>
      <c r="H58" s="43">
        <v>39.200000000000003</v>
      </c>
      <c r="I58" s="42"/>
      <c r="J58" s="57"/>
      <c r="K58" s="57"/>
      <c r="L58" s="57"/>
      <c r="M58" s="57"/>
    </row>
    <row r="59" spans="1:13" ht="15" customHeight="1" thickBot="1">
      <c r="A59" s="33">
        <v>56</v>
      </c>
      <c r="B59" s="64" t="s">
        <v>4</v>
      </c>
      <c r="C59" s="65" t="s">
        <v>53</v>
      </c>
      <c r="D59" s="65" t="s">
        <v>51</v>
      </c>
      <c r="E59" s="65" t="s">
        <v>53</v>
      </c>
      <c r="F59" s="66">
        <v>0.65625</v>
      </c>
      <c r="G59" s="66">
        <v>0.94791666666666663</v>
      </c>
      <c r="H59" s="43" t="s">
        <v>182</v>
      </c>
      <c r="I59" s="42"/>
      <c r="J59" s="57"/>
      <c r="K59" s="57"/>
      <c r="L59" s="57"/>
      <c r="M59" s="57"/>
    </row>
    <row r="60" spans="1:13" ht="15">
      <c r="B60" s="44">
        <f>C60+D60+E60+F60+G60</f>
        <v>130.60000000000002</v>
      </c>
      <c r="C60" s="44">
        <f>H58</f>
        <v>39.200000000000003</v>
      </c>
      <c r="D60" s="44">
        <f>H37-H28</f>
        <v>6.100000000000005</v>
      </c>
      <c r="E60" s="44">
        <v>39.200000000000003</v>
      </c>
      <c r="F60" s="44">
        <f>H46-H28+2</f>
        <v>13.500000000000007</v>
      </c>
      <c r="G60" s="44">
        <f>H46+2</f>
        <v>32.600000000000009</v>
      </c>
      <c r="H60" s="45"/>
    </row>
    <row r="61" spans="1:13">
      <c r="B61" s="45"/>
      <c r="H61" s="45"/>
    </row>
  </sheetData>
  <mergeCells count="3">
    <mergeCell ref="A1:H1"/>
    <mergeCell ref="A2:H2"/>
    <mergeCell ref="C3:G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95"/>
  <sheetViews>
    <sheetView view="pageBreakPreview" topLeftCell="A70" zoomScale="85" zoomScaleNormal="100" zoomScaleSheetLayoutView="85" workbookViewId="0">
      <selection activeCell="B4" sqref="B4:C94"/>
    </sheetView>
  </sheetViews>
  <sheetFormatPr defaultRowHeight="15"/>
  <cols>
    <col min="1" max="1" width="4.140625" style="1" bestFit="1" customWidth="1"/>
    <col min="2" max="2" width="37.7109375" style="1" bestFit="1" customWidth="1"/>
    <col min="3" max="3" width="11.42578125" style="1" bestFit="1" customWidth="1"/>
    <col min="4" max="4" width="9.7109375" style="1" bestFit="1" customWidth="1"/>
    <col min="5" max="16384" width="9.140625" style="1"/>
  </cols>
  <sheetData>
    <row r="1" spans="1:5" ht="15" customHeight="1" thickBot="1">
      <c r="A1" s="73" t="s">
        <v>55</v>
      </c>
      <c r="B1" s="74"/>
      <c r="C1" s="74"/>
      <c r="D1" s="75"/>
    </row>
    <row r="2" spans="1:5" ht="30" customHeight="1" thickBot="1">
      <c r="A2" s="76" t="s">
        <v>183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58">
        <v>1</v>
      </c>
      <c r="B4" s="67" t="s">
        <v>4</v>
      </c>
      <c r="C4" s="68">
        <v>0.36458333333333331</v>
      </c>
      <c r="D4" s="34">
        <v>0</v>
      </c>
    </row>
    <row r="5" spans="1:5" ht="15" customHeight="1">
      <c r="A5" s="58">
        <v>2</v>
      </c>
      <c r="B5" s="67" t="s">
        <v>25</v>
      </c>
      <c r="C5" s="68">
        <v>0.36527777777777781</v>
      </c>
      <c r="D5" s="34">
        <v>1</v>
      </c>
      <c r="E5" s="2"/>
    </row>
    <row r="6" spans="1:5" ht="15" customHeight="1">
      <c r="A6" s="58">
        <v>3</v>
      </c>
      <c r="B6" s="67" t="s">
        <v>30</v>
      </c>
      <c r="C6" s="68">
        <v>0.3666666666666667</v>
      </c>
      <c r="D6" s="34">
        <v>2</v>
      </c>
      <c r="E6" s="2"/>
    </row>
    <row r="7" spans="1:5" ht="15" customHeight="1">
      <c r="A7" s="58">
        <v>4</v>
      </c>
      <c r="B7" s="67" t="s">
        <v>5</v>
      </c>
      <c r="C7" s="68">
        <v>0.36736111111111108</v>
      </c>
      <c r="D7" s="34">
        <v>2.5</v>
      </c>
      <c r="E7" s="2"/>
    </row>
    <row r="8" spans="1:5" ht="15" customHeight="1">
      <c r="A8" s="58">
        <v>5</v>
      </c>
      <c r="B8" s="67" t="s">
        <v>2</v>
      </c>
      <c r="C8" s="68">
        <v>0.36805555555555558</v>
      </c>
      <c r="D8" s="34">
        <v>3</v>
      </c>
      <c r="E8" s="2"/>
    </row>
    <row r="9" spans="1:5" ht="15" customHeight="1">
      <c r="A9" s="58">
        <v>6</v>
      </c>
      <c r="B9" s="69" t="s">
        <v>48</v>
      </c>
      <c r="C9" s="68">
        <v>0.36944444444444446</v>
      </c>
      <c r="D9" s="34">
        <v>4</v>
      </c>
      <c r="E9" s="2"/>
    </row>
    <row r="10" spans="1:5" ht="15" customHeight="1">
      <c r="A10" s="58">
        <v>7</v>
      </c>
      <c r="B10" s="67" t="s">
        <v>56</v>
      </c>
      <c r="C10" s="68">
        <v>0.37013888888888885</v>
      </c>
      <c r="D10" s="34">
        <v>4.5</v>
      </c>
      <c r="E10" s="2"/>
    </row>
    <row r="11" spans="1:5" ht="15" customHeight="1">
      <c r="A11" s="58">
        <v>8</v>
      </c>
      <c r="B11" s="67" t="s">
        <v>21</v>
      </c>
      <c r="C11" s="68">
        <v>0.37083333333333335</v>
      </c>
      <c r="D11" s="34">
        <v>4.7</v>
      </c>
      <c r="E11" s="2"/>
    </row>
    <row r="12" spans="1:5" ht="15" customHeight="1">
      <c r="A12" s="58">
        <v>9</v>
      </c>
      <c r="B12" s="67" t="s">
        <v>229</v>
      </c>
      <c r="C12" s="68">
        <v>0.37152777777777773</v>
      </c>
      <c r="D12" s="34">
        <v>5</v>
      </c>
      <c r="E12" s="2"/>
    </row>
    <row r="13" spans="1:5" ht="15" customHeight="1">
      <c r="A13" s="58">
        <v>10</v>
      </c>
      <c r="B13" s="61" t="s">
        <v>3</v>
      </c>
      <c r="C13" s="68">
        <v>0.37291666666666662</v>
      </c>
      <c r="D13" s="34">
        <v>5.5</v>
      </c>
      <c r="E13" s="2"/>
    </row>
    <row r="14" spans="1:5" ht="15" customHeight="1">
      <c r="A14" s="58">
        <v>11</v>
      </c>
      <c r="B14" s="67" t="s">
        <v>57</v>
      </c>
      <c r="C14" s="68">
        <v>0.375</v>
      </c>
      <c r="D14" s="34">
        <v>6.5</v>
      </c>
      <c r="E14" s="2"/>
    </row>
    <row r="15" spans="1:5" ht="15" customHeight="1">
      <c r="A15" s="58">
        <v>12</v>
      </c>
      <c r="B15" s="67" t="s">
        <v>58</v>
      </c>
      <c r="C15" s="68">
        <v>0.37638888888888888</v>
      </c>
      <c r="D15" s="34">
        <v>7.5</v>
      </c>
      <c r="E15" s="2"/>
    </row>
    <row r="16" spans="1:5" ht="15" customHeight="1">
      <c r="A16" s="58">
        <v>13</v>
      </c>
      <c r="B16" s="61" t="s">
        <v>11</v>
      </c>
      <c r="C16" s="68">
        <v>0.37708333333333327</v>
      </c>
      <c r="D16" s="34">
        <v>7.9</v>
      </c>
      <c r="E16" s="2"/>
    </row>
    <row r="17" spans="1:5" ht="15" customHeight="1">
      <c r="A17" s="58">
        <v>14</v>
      </c>
      <c r="B17" s="67" t="s">
        <v>204</v>
      </c>
      <c r="C17" s="68">
        <v>0.37847222222222215</v>
      </c>
      <c r="D17" s="34">
        <v>8.5</v>
      </c>
      <c r="E17" s="2"/>
    </row>
    <row r="18" spans="1:5" ht="15" customHeight="1">
      <c r="A18" s="58">
        <v>15</v>
      </c>
      <c r="B18" s="67" t="s">
        <v>201</v>
      </c>
      <c r="C18" s="68">
        <v>0.37986111111111104</v>
      </c>
      <c r="D18" s="34">
        <v>9</v>
      </c>
      <c r="E18" s="2"/>
    </row>
    <row r="19" spans="1:5" ht="15" customHeight="1">
      <c r="A19" s="58">
        <v>16</v>
      </c>
      <c r="B19" s="67" t="s">
        <v>37</v>
      </c>
      <c r="C19" s="68">
        <v>0.38055555555555554</v>
      </c>
      <c r="D19" s="34">
        <v>9.5</v>
      </c>
      <c r="E19" s="2"/>
    </row>
    <row r="20" spans="1:5" ht="15" customHeight="1">
      <c r="A20" s="58">
        <v>17</v>
      </c>
      <c r="B20" s="67" t="s">
        <v>38</v>
      </c>
      <c r="C20" s="68">
        <v>0.38194444444444442</v>
      </c>
      <c r="D20" s="34">
        <v>11</v>
      </c>
      <c r="E20" s="2"/>
    </row>
    <row r="21" spans="1:5" ht="15" customHeight="1">
      <c r="A21" s="58">
        <v>18</v>
      </c>
      <c r="B21" s="67" t="s">
        <v>28</v>
      </c>
      <c r="C21" s="68">
        <v>0.3833333333333333</v>
      </c>
      <c r="D21" s="34">
        <v>11.5</v>
      </c>
      <c r="E21" s="2"/>
    </row>
    <row r="22" spans="1:5" ht="15" customHeight="1">
      <c r="A22" s="58">
        <v>19</v>
      </c>
      <c r="B22" s="61" t="s">
        <v>39</v>
      </c>
      <c r="C22" s="68">
        <v>0.38402777777777775</v>
      </c>
      <c r="D22" s="34">
        <v>11.7</v>
      </c>
      <c r="E22" s="2"/>
    </row>
    <row r="23" spans="1:5" ht="15" customHeight="1">
      <c r="A23" s="58">
        <v>20</v>
      </c>
      <c r="B23" s="61" t="s">
        <v>26</v>
      </c>
      <c r="C23" s="68">
        <v>0.38472222222222224</v>
      </c>
      <c r="D23" s="34">
        <v>11.9</v>
      </c>
      <c r="E23" s="2"/>
    </row>
    <row r="24" spans="1:5" ht="15" customHeight="1">
      <c r="A24" s="58">
        <v>21</v>
      </c>
      <c r="B24" s="67" t="s">
        <v>30</v>
      </c>
      <c r="C24" s="68">
        <v>0.38611111111111113</v>
      </c>
      <c r="D24" s="34">
        <v>12</v>
      </c>
      <c r="E24" s="2"/>
    </row>
    <row r="25" spans="1:5" ht="15" customHeight="1">
      <c r="A25" s="58">
        <v>22</v>
      </c>
      <c r="B25" s="67" t="s">
        <v>5</v>
      </c>
      <c r="C25" s="68">
        <v>0.38680555555555557</v>
      </c>
      <c r="D25" s="34">
        <v>12.5</v>
      </c>
      <c r="E25" s="2"/>
    </row>
    <row r="26" spans="1:5" ht="15" customHeight="1">
      <c r="A26" s="58">
        <v>23</v>
      </c>
      <c r="B26" s="67" t="s">
        <v>60</v>
      </c>
      <c r="C26" s="68">
        <v>0.38750000000000001</v>
      </c>
      <c r="D26" s="34">
        <v>13</v>
      </c>
      <c r="E26" s="2"/>
    </row>
    <row r="27" spans="1:5" ht="15" customHeight="1">
      <c r="A27" s="58">
        <v>24</v>
      </c>
      <c r="B27" s="67" t="s">
        <v>61</v>
      </c>
      <c r="C27" s="68">
        <v>0.3888888888888889</v>
      </c>
      <c r="D27" s="34">
        <v>13.5</v>
      </c>
      <c r="E27" s="2"/>
    </row>
    <row r="28" spans="1:5" ht="15" customHeight="1">
      <c r="A28" s="58">
        <v>25</v>
      </c>
      <c r="B28" s="67" t="s">
        <v>7</v>
      </c>
      <c r="C28" s="68">
        <v>0.38958333333333334</v>
      </c>
      <c r="D28" s="43">
        <v>14</v>
      </c>
      <c r="E28" s="2"/>
    </row>
    <row r="29" spans="1:5" ht="15" customHeight="1">
      <c r="A29" s="58">
        <v>26</v>
      </c>
      <c r="B29" s="67" t="s">
        <v>62</v>
      </c>
      <c r="C29" s="68">
        <v>0.39027777777777778</v>
      </c>
      <c r="D29" s="43">
        <v>14.5</v>
      </c>
      <c r="E29" s="2"/>
    </row>
    <row r="30" spans="1:5" ht="15" customHeight="1">
      <c r="A30" s="58">
        <v>27</v>
      </c>
      <c r="B30" s="67" t="s">
        <v>63</v>
      </c>
      <c r="C30" s="68">
        <v>0.39166666666666666</v>
      </c>
      <c r="D30" s="43">
        <v>15.5</v>
      </c>
      <c r="E30" s="2"/>
    </row>
    <row r="31" spans="1:5" ht="15" customHeight="1">
      <c r="A31" s="58">
        <v>28</v>
      </c>
      <c r="B31" s="67" t="s">
        <v>64</v>
      </c>
      <c r="C31" s="68">
        <v>0.39305555555555555</v>
      </c>
      <c r="D31" s="43">
        <v>16.5</v>
      </c>
      <c r="E31" s="2"/>
    </row>
    <row r="32" spans="1:5" ht="15" customHeight="1">
      <c r="A32" s="58">
        <v>29</v>
      </c>
      <c r="B32" s="67" t="s">
        <v>65</v>
      </c>
      <c r="C32" s="68">
        <v>0.39374999999999999</v>
      </c>
      <c r="D32" s="43">
        <v>17</v>
      </c>
      <c r="E32" s="2"/>
    </row>
    <row r="33" spans="1:5" ht="15" customHeight="1">
      <c r="A33" s="58">
        <v>30</v>
      </c>
      <c r="B33" s="67" t="s">
        <v>66</v>
      </c>
      <c r="C33" s="68">
        <v>0.39444444444444443</v>
      </c>
      <c r="D33" s="43">
        <v>17.5</v>
      </c>
      <c r="E33" s="2"/>
    </row>
    <row r="34" spans="1:5" ht="15" customHeight="1">
      <c r="A34" s="58">
        <v>31</v>
      </c>
      <c r="B34" s="67" t="s">
        <v>9</v>
      </c>
      <c r="C34" s="68">
        <v>0.39583333333333331</v>
      </c>
      <c r="D34" s="43">
        <v>18.5</v>
      </c>
      <c r="E34" s="2"/>
    </row>
    <row r="35" spans="1:5" ht="15" customHeight="1">
      <c r="A35" s="58">
        <v>32</v>
      </c>
      <c r="B35" s="67" t="s">
        <v>67</v>
      </c>
      <c r="C35" s="68">
        <v>0.3972222222222222</v>
      </c>
      <c r="D35" s="43">
        <v>19.5</v>
      </c>
      <c r="E35" s="2"/>
    </row>
    <row r="36" spans="1:5" ht="15" customHeight="1">
      <c r="A36" s="58">
        <v>33</v>
      </c>
      <c r="B36" s="67" t="s">
        <v>68</v>
      </c>
      <c r="C36" s="68">
        <v>0.3979166666666667</v>
      </c>
      <c r="D36" s="43">
        <v>20</v>
      </c>
      <c r="E36" s="2"/>
    </row>
    <row r="37" spans="1:5" ht="15" customHeight="1">
      <c r="A37" s="58">
        <v>34</v>
      </c>
      <c r="B37" s="67" t="s">
        <v>2</v>
      </c>
      <c r="C37" s="68">
        <v>0.39930555555555558</v>
      </c>
      <c r="D37" s="43">
        <v>21</v>
      </c>
      <c r="E37" s="2"/>
    </row>
    <row r="38" spans="1:5" ht="15" customHeight="1">
      <c r="A38" s="58">
        <v>35</v>
      </c>
      <c r="B38" s="69" t="s">
        <v>48</v>
      </c>
      <c r="C38" s="68">
        <v>0.40069444444444446</v>
      </c>
      <c r="D38" s="43">
        <v>22</v>
      </c>
      <c r="E38" s="2"/>
    </row>
    <row r="39" spans="1:5" ht="15" customHeight="1">
      <c r="A39" s="58">
        <v>36</v>
      </c>
      <c r="B39" s="67" t="s">
        <v>69</v>
      </c>
      <c r="C39" s="68">
        <v>0.40138888888888885</v>
      </c>
      <c r="D39" s="43">
        <v>22.5</v>
      </c>
      <c r="E39" s="2"/>
    </row>
    <row r="40" spans="1:5" ht="15" customHeight="1">
      <c r="A40" s="58">
        <v>37</v>
      </c>
      <c r="B40" s="67" t="s">
        <v>21</v>
      </c>
      <c r="C40" s="68">
        <v>0.40208333333333335</v>
      </c>
      <c r="D40" s="43">
        <v>22.7</v>
      </c>
      <c r="E40" s="2"/>
    </row>
    <row r="41" spans="1:5" ht="15" customHeight="1">
      <c r="A41" s="58">
        <v>38</v>
      </c>
      <c r="B41" s="67" t="s">
        <v>229</v>
      </c>
      <c r="C41" s="68">
        <v>0.40277777777777773</v>
      </c>
      <c r="D41" s="43">
        <v>23</v>
      </c>
      <c r="E41" s="2"/>
    </row>
    <row r="42" spans="1:5" ht="15" customHeight="1">
      <c r="A42" s="58">
        <v>39</v>
      </c>
      <c r="B42" s="61" t="s">
        <v>3</v>
      </c>
      <c r="C42" s="68">
        <v>0.40416666666666662</v>
      </c>
      <c r="D42" s="43">
        <v>23.5</v>
      </c>
      <c r="E42" s="2"/>
    </row>
    <row r="43" spans="1:5" ht="15" customHeight="1">
      <c r="A43" s="58">
        <v>40</v>
      </c>
      <c r="B43" s="67" t="s">
        <v>70</v>
      </c>
      <c r="C43" s="68">
        <v>0.40624999999999994</v>
      </c>
      <c r="D43" s="43">
        <v>24.5</v>
      </c>
      <c r="E43" s="2"/>
    </row>
    <row r="44" spans="1:5" ht="15" customHeight="1">
      <c r="A44" s="58">
        <v>41</v>
      </c>
      <c r="B44" s="67" t="s">
        <v>71</v>
      </c>
      <c r="C44" s="68">
        <v>0.40763888888888883</v>
      </c>
      <c r="D44" s="43">
        <v>25</v>
      </c>
      <c r="E44" s="2"/>
    </row>
    <row r="45" spans="1:5" ht="15" customHeight="1">
      <c r="A45" s="58">
        <v>42</v>
      </c>
      <c r="B45" s="61" t="s">
        <v>11</v>
      </c>
      <c r="C45" s="68">
        <v>0.40833333333333321</v>
      </c>
      <c r="D45" s="43">
        <v>25.4</v>
      </c>
      <c r="E45" s="2"/>
    </row>
    <row r="46" spans="1:5" ht="15" customHeight="1">
      <c r="A46" s="58">
        <v>43</v>
      </c>
      <c r="B46" s="67" t="s">
        <v>204</v>
      </c>
      <c r="C46" s="68">
        <v>0.40972222222222221</v>
      </c>
      <c r="D46" s="43">
        <v>26</v>
      </c>
      <c r="E46" s="2"/>
    </row>
    <row r="47" spans="1:5" ht="15" customHeight="1">
      <c r="A47" s="58">
        <v>44</v>
      </c>
      <c r="B47" s="67" t="s">
        <v>201</v>
      </c>
      <c r="C47" s="68">
        <v>0.41111111111111109</v>
      </c>
      <c r="D47" s="43">
        <v>26.5</v>
      </c>
      <c r="E47" s="2"/>
    </row>
    <row r="48" spans="1:5" ht="15" customHeight="1">
      <c r="A48" s="58">
        <v>45</v>
      </c>
      <c r="B48" s="67" t="s">
        <v>37</v>
      </c>
      <c r="C48" s="68">
        <v>0.41180555555555554</v>
      </c>
      <c r="D48" s="43">
        <v>27</v>
      </c>
      <c r="E48" s="2"/>
    </row>
    <row r="49" spans="1:5" ht="15" customHeight="1">
      <c r="A49" s="58">
        <v>46</v>
      </c>
      <c r="B49" s="67" t="s">
        <v>38</v>
      </c>
      <c r="C49" s="68">
        <v>0.41319444444444442</v>
      </c>
      <c r="D49" s="43">
        <v>27.5</v>
      </c>
      <c r="E49" s="2"/>
    </row>
    <row r="50" spans="1:5" ht="15" customHeight="1">
      <c r="A50" s="58">
        <v>47</v>
      </c>
      <c r="B50" s="67" t="s">
        <v>28</v>
      </c>
      <c r="C50" s="68">
        <v>0.4145833333333333</v>
      </c>
      <c r="D50" s="43">
        <v>28.5</v>
      </c>
      <c r="E50" s="2"/>
    </row>
    <row r="51" spans="1:5" ht="15" customHeight="1">
      <c r="A51" s="58">
        <v>48</v>
      </c>
      <c r="B51" s="61" t="s">
        <v>39</v>
      </c>
      <c r="C51" s="68">
        <v>0.4152777777777778</v>
      </c>
      <c r="D51" s="43">
        <v>28.7</v>
      </c>
      <c r="E51" s="2"/>
    </row>
    <row r="52" spans="1:5" ht="15" customHeight="1">
      <c r="A52" s="58">
        <v>49</v>
      </c>
      <c r="B52" s="61" t="s">
        <v>26</v>
      </c>
      <c r="C52" s="68">
        <v>0.41597222222222219</v>
      </c>
      <c r="D52" s="43">
        <v>28.9</v>
      </c>
      <c r="E52" s="2"/>
    </row>
    <row r="53" spans="1:5" ht="15" customHeight="1">
      <c r="A53" s="58">
        <v>50</v>
      </c>
      <c r="B53" s="67" t="s">
        <v>30</v>
      </c>
      <c r="C53" s="68">
        <v>0.41736111111111107</v>
      </c>
      <c r="D53" s="43">
        <v>29.5</v>
      </c>
      <c r="E53" s="2"/>
    </row>
    <row r="54" spans="1:5" ht="15" customHeight="1">
      <c r="A54" s="58">
        <v>51</v>
      </c>
      <c r="B54" s="67" t="s">
        <v>5</v>
      </c>
      <c r="C54" s="68">
        <v>0.41805555555555546</v>
      </c>
      <c r="D54" s="43">
        <v>30</v>
      </c>
      <c r="E54" s="2"/>
    </row>
    <row r="55" spans="1:5" ht="15" customHeight="1">
      <c r="A55" s="58">
        <v>52</v>
      </c>
      <c r="B55" s="67" t="s">
        <v>2</v>
      </c>
      <c r="C55" s="68">
        <v>0.41944444444444434</v>
      </c>
      <c r="D55" s="43">
        <v>30.5</v>
      </c>
      <c r="E55" s="2"/>
    </row>
    <row r="56" spans="1:5" ht="15" customHeight="1">
      <c r="A56" s="58">
        <v>53</v>
      </c>
      <c r="B56" s="67" t="s">
        <v>57</v>
      </c>
      <c r="C56" s="68">
        <v>0.42152777777777772</v>
      </c>
      <c r="D56" s="43">
        <v>31</v>
      </c>
      <c r="E56" s="2"/>
    </row>
    <row r="57" spans="1:5" ht="15" customHeight="1">
      <c r="A57" s="58">
        <v>54</v>
      </c>
      <c r="B57" s="67" t="s">
        <v>71</v>
      </c>
      <c r="C57" s="68">
        <v>0.42291666666666661</v>
      </c>
      <c r="D57" s="43">
        <v>31.5</v>
      </c>
      <c r="E57" s="2"/>
    </row>
    <row r="58" spans="1:5" ht="15" customHeight="1">
      <c r="A58" s="58">
        <v>55</v>
      </c>
      <c r="B58" s="61" t="s">
        <v>11</v>
      </c>
      <c r="C58" s="62">
        <v>0.42361111111111105</v>
      </c>
      <c r="D58" s="43">
        <v>31.9</v>
      </c>
      <c r="E58" s="2"/>
    </row>
    <row r="59" spans="1:5" ht="15" customHeight="1">
      <c r="A59" s="58">
        <v>56</v>
      </c>
      <c r="B59" s="67" t="s">
        <v>204</v>
      </c>
      <c r="C59" s="62">
        <v>0.42499999999999993</v>
      </c>
      <c r="D59" s="43">
        <v>32.5</v>
      </c>
      <c r="E59" s="2"/>
    </row>
    <row r="60" spans="1:5" ht="15" customHeight="1">
      <c r="A60" s="58">
        <v>57</v>
      </c>
      <c r="B60" s="67" t="s">
        <v>202</v>
      </c>
      <c r="C60" s="68">
        <v>0.42638888888888882</v>
      </c>
      <c r="D60" s="43">
        <v>33</v>
      </c>
      <c r="E60" s="2"/>
    </row>
    <row r="61" spans="1:5" ht="15" customHeight="1">
      <c r="A61" s="58">
        <v>58</v>
      </c>
      <c r="B61" s="67" t="s">
        <v>203</v>
      </c>
      <c r="C61" s="68">
        <v>0.44097222222222215</v>
      </c>
      <c r="D61" s="43">
        <v>33</v>
      </c>
      <c r="E61" s="2"/>
    </row>
    <row r="62" spans="1:5" ht="15" customHeight="1">
      <c r="A62" s="58">
        <v>59</v>
      </c>
      <c r="B62" s="67" t="s">
        <v>37</v>
      </c>
      <c r="C62" s="68">
        <v>0.4416666666666666</v>
      </c>
      <c r="D62" s="43">
        <v>34</v>
      </c>
      <c r="E62" s="2"/>
    </row>
    <row r="63" spans="1:5" ht="15" customHeight="1">
      <c r="A63" s="58">
        <v>60</v>
      </c>
      <c r="B63" s="67" t="s">
        <v>38</v>
      </c>
      <c r="C63" s="68">
        <v>0.44236111111111109</v>
      </c>
      <c r="D63" s="43">
        <v>35</v>
      </c>
      <c r="E63" s="2"/>
    </row>
    <row r="64" spans="1:5" ht="15" customHeight="1">
      <c r="A64" s="58">
        <v>61</v>
      </c>
      <c r="B64" s="67" t="s">
        <v>28</v>
      </c>
      <c r="C64" s="68">
        <v>0.44374999999999998</v>
      </c>
      <c r="D64" s="43">
        <v>35.5</v>
      </c>
      <c r="E64" s="2"/>
    </row>
    <row r="65" spans="1:5" ht="15" customHeight="1">
      <c r="A65" s="58">
        <v>62</v>
      </c>
      <c r="B65" s="61" t="s">
        <v>39</v>
      </c>
      <c r="C65" s="68">
        <v>0.44513888888888886</v>
      </c>
      <c r="D65" s="43">
        <v>35.700000000000003</v>
      </c>
      <c r="E65" s="2"/>
    </row>
    <row r="66" spans="1:5" ht="15" customHeight="1">
      <c r="A66" s="58">
        <v>63</v>
      </c>
      <c r="B66" s="61" t="s">
        <v>26</v>
      </c>
      <c r="C66" s="68">
        <v>0.4458333333333333</v>
      </c>
      <c r="D66" s="43">
        <v>35.9</v>
      </c>
      <c r="E66" s="2"/>
    </row>
    <row r="67" spans="1:5" ht="15" customHeight="1">
      <c r="A67" s="58">
        <v>64</v>
      </c>
      <c r="B67" s="67" t="s">
        <v>30</v>
      </c>
      <c r="C67" s="68">
        <v>0.44722222222222219</v>
      </c>
      <c r="D67" s="43">
        <v>36</v>
      </c>
      <c r="E67" s="2"/>
    </row>
    <row r="68" spans="1:5" ht="15" customHeight="1">
      <c r="A68" s="58">
        <v>65</v>
      </c>
      <c r="B68" s="67" t="s">
        <v>31</v>
      </c>
      <c r="C68" s="68">
        <v>0.44861111111111107</v>
      </c>
      <c r="D68" s="43">
        <v>36.5</v>
      </c>
      <c r="E68" s="2"/>
    </row>
    <row r="69" spans="1:5" ht="15" customHeight="1">
      <c r="A69" s="58">
        <v>66</v>
      </c>
      <c r="B69" s="61" t="s">
        <v>32</v>
      </c>
      <c r="C69" s="68">
        <v>0.44930555555555551</v>
      </c>
      <c r="D69" s="43">
        <v>36.700000000000003</v>
      </c>
      <c r="E69" s="2"/>
    </row>
    <row r="70" spans="1:5" ht="15" customHeight="1">
      <c r="A70" s="58">
        <v>67</v>
      </c>
      <c r="B70" s="61" t="s">
        <v>48</v>
      </c>
      <c r="C70" s="68">
        <v>0.4506944444444444</v>
      </c>
      <c r="D70" s="43">
        <v>37</v>
      </c>
      <c r="E70" s="2"/>
    </row>
    <row r="71" spans="1:5" ht="15" customHeight="1">
      <c r="A71" s="58">
        <v>68</v>
      </c>
      <c r="B71" s="67" t="s">
        <v>72</v>
      </c>
      <c r="C71" s="68">
        <v>0.45138888888888884</v>
      </c>
      <c r="D71" s="43">
        <v>37.5</v>
      </c>
      <c r="E71" s="2"/>
    </row>
    <row r="72" spans="1:5" ht="15" customHeight="1">
      <c r="A72" s="58">
        <v>69</v>
      </c>
      <c r="B72" s="67" t="s">
        <v>21</v>
      </c>
      <c r="C72" s="68">
        <v>0.45208333333333334</v>
      </c>
      <c r="D72" s="43">
        <v>38</v>
      </c>
      <c r="E72" s="2"/>
    </row>
    <row r="73" spans="1:5" ht="15" customHeight="1">
      <c r="A73" s="58">
        <v>70</v>
      </c>
      <c r="B73" s="67" t="s">
        <v>229</v>
      </c>
      <c r="C73" s="68">
        <v>0.45277777777777772</v>
      </c>
      <c r="D73" s="43">
        <v>38.5</v>
      </c>
      <c r="E73" s="2"/>
    </row>
    <row r="74" spans="1:5" ht="15" customHeight="1">
      <c r="A74" s="58">
        <v>71</v>
      </c>
      <c r="B74" s="61" t="s">
        <v>3</v>
      </c>
      <c r="C74" s="68">
        <v>0.45416666666666661</v>
      </c>
      <c r="D74" s="43">
        <v>39</v>
      </c>
      <c r="E74" s="2"/>
    </row>
    <row r="75" spans="1:5" ht="15" customHeight="1">
      <c r="A75" s="58">
        <v>72</v>
      </c>
      <c r="B75" s="61" t="s">
        <v>24</v>
      </c>
      <c r="C75" s="68">
        <v>0.45624999999999993</v>
      </c>
      <c r="D75" s="43">
        <v>40</v>
      </c>
      <c r="E75" s="2"/>
    </row>
    <row r="76" spans="1:5" ht="15" customHeight="1">
      <c r="A76" s="58">
        <v>73</v>
      </c>
      <c r="B76" s="67" t="s">
        <v>73</v>
      </c>
      <c r="C76" s="68">
        <v>0.4590277777777777</v>
      </c>
      <c r="D76" s="43">
        <v>41</v>
      </c>
      <c r="E76" s="2"/>
    </row>
    <row r="77" spans="1:5" ht="15" customHeight="1">
      <c r="A77" s="58">
        <v>74</v>
      </c>
      <c r="B77" s="67" t="s">
        <v>60</v>
      </c>
      <c r="C77" s="68">
        <v>0.4597222222222222</v>
      </c>
      <c r="D77" s="43">
        <v>41.5</v>
      </c>
      <c r="E77" s="2"/>
    </row>
    <row r="78" spans="1:5" ht="15" customHeight="1">
      <c r="A78" s="58">
        <v>75</v>
      </c>
      <c r="B78" s="67" t="s">
        <v>49</v>
      </c>
      <c r="C78" s="68">
        <v>0.46111111111111108</v>
      </c>
      <c r="D78" s="43">
        <v>42</v>
      </c>
      <c r="E78" s="2"/>
    </row>
    <row r="79" spans="1:5" ht="15" customHeight="1">
      <c r="A79" s="58">
        <v>76</v>
      </c>
      <c r="B79" s="67" t="s">
        <v>7</v>
      </c>
      <c r="C79" s="68">
        <v>0.46180555555555552</v>
      </c>
      <c r="D79" s="43">
        <v>42.5</v>
      </c>
      <c r="E79" s="2"/>
    </row>
    <row r="80" spans="1:5" ht="15" customHeight="1">
      <c r="A80" s="58">
        <v>77</v>
      </c>
      <c r="B80" s="67" t="s">
        <v>62</v>
      </c>
      <c r="C80" s="68">
        <v>0.46319444444444441</v>
      </c>
      <c r="D80" s="43">
        <v>43</v>
      </c>
      <c r="E80" s="2"/>
    </row>
    <row r="81" spans="1:5" ht="15" customHeight="1">
      <c r="A81" s="58">
        <v>78</v>
      </c>
      <c r="B81" s="67" t="s">
        <v>63</v>
      </c>
      <c r="C81" s="68">
        <v>0.4638888888888888</v>
      </c>
      <c r="D81" s="43">
        <v>43.5</v>
      </c>
      <c r="E81" s="2"/>
    </row>
    <row r="82" spans="1:5" ht="15" customHeight="1">
      <c r="A82" s="58">
        <v>79</v>
      </c>
      <c r="B82" s="67" t="s">
        <v>74</v>
      </c>
      <c r="C82" s="68">
        <v>0.46458333333333329</v>
      </c>
      <c r="D82" s="43">
        <v>44</v>
      </c>
      <c r="E82" s="2"/>
    </row>
    <row r="83" spans="1:5" ht="15" customHeight="1">
      <c r="A83" s="58">
        <v>80</v>
      </c>
      <c r="B83" s="67" t="s">
        <v>65</v>
      </c>
      <c r="C83" s="68">
        <v>0.46527777777777768</v>
      </c>
      <c r="D83" s="43">
        <v>44.5</v>
      </c>
      <c r="E83" s="2"/>
    </row>
    <row r="84" spans="1:5" ht="15" customHeight="1">
      <c r="A84" s="58">
        <v>81</v>
      </c>
      <c r="B84" s="67" t="s">
        <v>66</v>
      </c>
      <c r="C84" s="68">
        <v>0.46597222222222218</v>
      </c>
      <c r="D84" s="43">
        <v>45</v>
      </c>
      <c r="E84" s="2"/>
    </row>
    <row r="85" spans="1:5" ht="15" customHeight="1">
      <c r="A85" s="58">
        <v>82</v>
      </c>
      <c r="B85" s="67" t="s">
        <v>9</v>
      </c>
      <c r="C85" s="68">
        <v>0.46736111111111106</v>
      </c>
      <c r="D85" s="43">
        <v>45.5</v>
      </c>
      <c r="E85" s="2"/>
    </row>
    <row r="86" spans="1:5" ht="15" customHeight="1">
      <c r="A86" s="58">
        <v>83</v>
      </c>
      <c r="B86" s="67" t="s">
        <v>67</v>
      </c>
      <c r="C86" s="68">
        <v>0.46874999999999994</v>
      </c>
      <c r="D86" s="43">
        <v>46</v>
      </c>
      <c r="E86" s="2"/>
    </row>
    <row r="87" spans="1:5" ht="15" customHeight="1">
      <c r="A87" s="58">
        <v>84</v>
      </c>
      <c r="B87" s="67" t="s">
        <v>68</v>
      </c>
      <c r="C87" s="68">
        <v>0.46944444444444444</v>
      </c>
      <c r="D87" s="43">
        <v>46.5</v>
      </c>
      <c r="E87" s="2"/>
    </row>
    <row r="88" spans="1:5" ht="15" customHeight="1">
      <c r="A88" s="58">
        <v>85</v>
      </c>
      <c r="B88" s="67" t="s">
        <v>2</v>
      </c>
      <c r="C88" s="68">
        <v>0.47083333333333333</v>
      </c>
      <c r="D88" s="43">
        <v>47</v>
      </c>
      <c r="E88" s="2"/>
    </row>
    <row r="89" spans="1:5" ht="15" customHeight="1">
      <c r="A89" s="58">
        <v>86</v>
      </c>
      <c r="B89" s="67" t="s">
        <v>70</v>
      </c>
      <c r="C89" s="68">
        <v>0.4729166666666666</v>
      </c>
      <c r="D89" s="43">
        <v>47.5</v>
      </c>
      <c r="E89" s="2"/>
    </row>
    <row r="90" spans="1:5" ht="15" customHeight="1">
      <c r="A90" s="58">
        <v>87</v>
      </c>
      <c r="B90" s="67" t="s">
        <v>71</v>
      </c>
      <c r="C90" s="68">
        <v>0.47430555555555548</v>
      </c>
      <c r="D90" s="43">
        <v>48</v>
      </c>
      <c r="E90" s="2"/>
    </row>
    <row r="91" spans="1:5" ht="15" customHeight="1">
      <c r="A91" s="58">
        <v>88</v>
      </c>
      <c r="B91" s="61" t="s">
        <v>11</v>
      </c>
      <c r="C91" s="68">
        <v>0.47499999999999998</v>
      </c>
      <c r="D91" s="43">
        <v>48.2</v>
      </c>
      <c r="E91" s="2"/>
    </row>
    <row r="92" spans="1:5" ht="15" customHeight="1">
      <c r="A92" s="58">
        <v>89</v>
      </c>
      <c r="B92" s="67" t="s">
        <v>37</v>
      </c>
      <c r="C92" s="68">
        <v>0.47638888888888886</v>
      </c>
      <c r="D92" s="43">
        <v>49</v>
      </c>
      <c r="E92" s="2"/>
    </row>
    <row r="93" spans="1:5" ht="15" customHeight="1">
      <c r="A93" s="58">
        <v>90</v>
      </c>
      <c r="B93" s="67" t="s">
        <v>25</v>
      </c>
      <c r="C93" s="68">
        <v>0.47777777777777775</v>
      </c>
      <c r="D93" s="43">
        <v>50</v>
      </c>
      <c r="E93" s="2"/>
    </row>
    <row r="94" spans="1:5" ht="15" customHeight="1">
      <c r="A94" s="58">
        <v>91</v>
      </c>
      <c r="B94" s="67" t="s">
        <v>4</v>
      </c>
      <c r="C94" s="68">
        <v>0.47916666666666663</v>
      </c>
      <c r="D94" s="43">
        <v>51</v>
      </c>
      <c r="E94" s="2"/>
    </row>
    <row r="95" spans="1:5" ht="15.75" thickBot="1">
      <c r="A95" s="46"/>
      <c r="B95" s="47"/>
      <c r="C95" s="48">
        <f>D94</f>
        <v>51</v>
      </c>
      <c r="D95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view="pageBreakPreview" zoomScaleNormal="100" zoomScaleSheetLayoutView="100" workbookViewId="0">
      <selection activeCell="B14" sqref="B14"/>
    </sheetView>
  </sheetViews>
  <sheetFormatPr defaultRowHeight="15"/>
  <cols>
    <col min="1" max="1" width="4.140625" style="1" bestFit="1" customWidth="1"/>
    <col min="2" max="2" width="42.7109375" style="1" customWidth="1"/>
    <col min="3" max="3" width="11.42578125" style="1" bestFit="1" customWidth="1"/>
    <col min="4" max="4" width="9.7109375" style="1" bestFit="1" customWidth="1"/>
    <col min="5" max="16384" width="9.140625" style="1"/>
  </cols>
  <sheetData>
    <row r="1" spans="1:6" ht="15.75" thickBot="1">
      <c r="A1" s="73" t="s">
        <v>75</v>
      </c>
      <c r="B1" s="74"/>
      <c r="C1" s="74"/>
      <c r="D1" s="75"/>
    </row>
    <row r="2" spans="1:6" ht="30" customHeight="1" thickBot="1">
      <c r="A2" s="76" t="s">
        <v>184</v>
      </c>
      <c r="B2" s="77"/>
      <c r="C2" s="77"/>
      <c r="D2" s="78"/>
    </row>
    <row r="3" spans="1:6">
      <c r="A3" s="39" t="s">
        <v>1</v>
      </c>
      <c r="B3" s="30" t="s">
        <v>181</v>
      </c>
      <c r="C3" s="31" t="s">
        <v>195</v>
      </c>
      <c r="D3" s="41" t="s">
        <v>0</v>
      </c>
    </row>
    <row r="4" spans="1:6" ht="15" customHeight="1">
      <c r="A4" s="33" t="s">
        <v>197</v>
      </c>
      <c r="B4" s="59" t="s">
        <v>196</v>
      </c>
      <c r="C4" s="60" t="s">
        <v>50</v>
      </c>
      <c r="D4" s="34">
        <v>0</v>
      </c>
    </row>
    <row r="5" spans="1:6" ht="15" customHeight="1">
      <c r="A5" s="33">
        <v>1</v>
      </c>
      <c r="B5" s="59" t="s">
        <v>17</v>
      </c>
      <c r="C5" s="4">
        <v>0.25694444444444448</v>
      </c>
      <c r="D5" s="34">
        <v>9</v>
      </c>
      <c r="F5" s="56"/>
    </row>
    <row r="6" spans="1:6" ht="15" customHeight="1">
      <c r="A6" s="33">
        <v>2</v>
      </c>
      <c r="B6" s="59" t="s">
        <v>16</v>
      </c>
      <c r="C6" s="4">
        <v>0.25833333333333336</v>
      </c>
      <c r="D6" s="34">
        <v>9.4</v>
      </c>
      <c r="E6" s="2"/>
      <c r="F6" s="56"/>
    </row>
    <row r="7" spans="1:6" ht="15" customHeight="1">
      <c r="A7" s="33">
        <v>3</v>
      </c>
      <c r="B7" s="59" t="s">
        <v>15</v>
      </c>
      <c r="C7" s="4">
        <v>0.25972222222222224</v>
      </c>
      <c r="D7" s="34">
        <v>10.1</v>
      </c>
      <c r="E7" s="2"/>
      <c r="F7" s="56"/>
    </row>
    <row r="8" spans="1:6" ht="15" customHeight="1">
      <c r="A8" s="33">
        <v>4</v>
      </c>
      <c r="B8" s="59" t="s">
        <v>14</v>
      </c>
      <c r="C8" s="4">
        <v>0.26111111111111113</v>
      </c>
      <c r="D8" s="34">
        <v>10.9</v>
      </c>
      <c r="E8" s="2"/>
      <c r="F8" s="56"/>
    </row>
    <row r="9" spans="1:6" ht="15" customHeight="1">
      <c r="A9" s="33">
        <v>5</v>
      </c>
      <c r="B9" s="59" t="s">
        <v>13</v>
      </c>
      <c r="C9" s="4">
        <v>0.26250000000000001</v>
      </c>
      <c r="D9" s="34">
        <v>11.9</v>
      </c>
      <c r="E9" s="2"/>
      <c r="F9" s="56"/>
    </row>
    <row r="10" spans="1:6" ht="15" customHeight="1">
      <c r="A10" s="33">
        <v>6</v>
      </c>
      <c r="B10" s="59" t="s">
        <v>47</v>
      </c>
      <c r="C10" s="4">
        <v>0.26319444444444445</v>
      </c>
      <c r="D10" s="34">
        <v>12.2</v>
      </c>
      <c r="E10" s="2"/>
      <c r="F10" s="56"/>
    </row>
    <row r="11" spans="1:6" ht="15" customHeight="1">
      <c r="A11" s="33">
        <v>7</v>
      </c>
      <c r="B11" s="59" t="s">
        <v>12</v>
      </c>
      <c r="C11" s="4">
        <v>0.26458333333333334</v>
      </c>
      <c r="D11" s="34">
        <v>13.4</v>
      </c>
      <c r="E11" s="2"/>
      <c r="F11" s="56"/>
    </row>
    <row r="12" spans="1:6" ht="15" customHeight="1">
      <c r="A12" s="33">
        <v>8</v>
      </c>
      <c r="B12" s="59" t="s">
        <v>18</v>
      </c>
      <c r="C12" s="4">
        <v>0.26597222222222222</v>
      </c>
      <c r="D12" s="34">
        <v>13.75</v>
      </c>
      <c r="E12" s="2"/>
      <c r="F12" s="56"/>
    </row>
    <row r="13" spans="1:6" ht="15" customHeight="1">
      <c r="A13" s="33">
        <v>9</v>
      </c>
      <c r="B13" s="55" t="s">
        <v>73</v>
      </c>
      <c r="C13" s="4">
        <v>0.2673611111111111</v>
      </c>
      <c r="D13" s="34">
        <v>14.6</v>
      </c>
      <c r="E13" s="2"/>
      <c r="F13" s="56"/>
    </row>
    <row r="14" spans="1:6" ht="15" customHeight="1">
      <c r="A14" s="33">
        <v>10</v>
      </c>
      <c r="B14" s="59" t="s">
        <v>2</v>
      </c>
      <c r="C14" s="4">
        <v>0.26944444444444443</v>
      </c>
      <c r="D14" s="34">
        <v>15</v>
      </c>
      <c r="E14" s="2"/>
      <c r="F14" s="56"/>
    </row>
    <row r="15" spans="1:6" ht="15" customHeight="1">
      <c r="A15" s="33">
        <v>11</v>
      </c>
      <c r="B15" s="59" t="s">
        <v>48</v>
      </c>
      <c r="C15" s="4">
        <v>0.27013888888888887</v>
      </c>
      <c r="D15" s="34">
        <v>15.5</v>
      </c>
      <c r="E15" s="2"/>
      <c r="F15" s="56"/>
    </row>
    <row r="16" spans="1:6" ht="15" customHeight="1">
      <c r="A16" s="33">
        <v>12</v>
      </c>
      <c r="B16" s="59" t="s">
        <v>3</v>
      </c>
      <c r="C16" s="4">
        <v>0.27152777777777776</v>
      </c>
      <c r="D16" s="34">
        <v>15.9</v>
      </c>
      <c r="E16" s="2"/>
      <c r="F16" s="56"/>
    </row>
    <row r="17" spans="1:6" ht="15" customHeight="1">
      <c r="A17" s="33">
        <v>13</v>
      </c>
      <c r="B17" s="59" t="s">
        <v>21</v>
      </c>
      <c r="C17" s="4">
        <v>0.27222222222222225</v>
      </c>
      <c r="D17" s="34">
        <v>16.7</v>
      </c>
      <c r="E17" s="2"/>
      <c r="F17" s="56"/>
    </row>
    <row r="18" spans="1:6" ht="15" customHeight="1">
      <c r="A18" s="33">
        <v>14</v>
      </c>
      <c r="B18" s="59" t="s">
        <v>10</v>
      </c>
      <c r="C18" s="4">
        <v>0.27430555555555558</v>
      </c>
      <c r="D18" s="34">
        <v>18.2</v>
      </c>
      <c r="E18" s="2"/>
      <c r="F18" s="56"/>
    </row>
    <row r="19" spans="1:6" ht="15" customHeight="1">
      <c r="A19" s="33">
        <v>15</v>
      </c>
      <c r="B19" s="59" t="s">
        <v>9</v>
      </c>
      <c r="C19" s="4">
        <v>0.27500000000000002</v>
      </c>
      <c r="D19" s="34">
        <v>18.399999999999999</v>
      </c>
      <c r="E19" s="2"/>
      <c r="F19" s="56"/>
    </row>
    <row r="20" spans="1:6" ht="15" customHeight="1">
      <c r="A20" s="33">
        <v>16</v>
      </c>
      <c r="B20" s="59" t="s">
        <v>23</v>
      </c>
      <c r="C20" s="4">
        <v>0.27638888888888891</v>
      </c>
      <c r="D20" s="34">
        <v>19.2</v>
      </c>
      <c r="E20" s="2"/>
      <c r="F20" s="56"/>
    </row>
    <row r="21" spans="1:6" ht="15" customHeight="1">
      <c r="A21" s="33">
        <v>17</v>
      </c>
      <c r="B21" s="59" t="s">
        <v>207</v>
      </c>
      <c r="C21" s="4">
        <v>0.27708333333333335</v>
      </c>
      <c r="D21" s="34">
        <v>19.399999999999999</v>
      </c>
      <c r="E21" s="2"/>
      <c r="F21" s="56"/>
    </row>
    <row r="22" spans="1:6" ht="15" customHeight="1">
      <c r="A22" s="33">
        <v>18</v>
      </c>
      <c r="B22" s="59" t="s">
        <v>8</v>
      </c>
      <c r="C22" s="4">
        <v>0.27777777777777779</v>
      </c>
      <c r="D22" s="34">
        <v>19.600000000000001</v>
      </c>
      <c r="E22" s="2"/>
      <c r="F22" s="56"/>
    </row>
    <row r="23" spans="1:6" ht="15" customHeight="1">
      <c r="A23" s="33">
        <v>19</v>
      </c>
      <c r="B23" s="59" t="s">
        <v>7</v>
      </c>
      <c r="C23" s="4">
        <v>0.27847222222222223</v>
      </c>
      <c r="D23" s="34">
        <v>20.2</v>
      </c>
      <c r="E23" s="2"/>
      <c r="F23" s="56"/>
    </row>
    <row r="24" spans="1:6" ht="15" customHeight="1">
      <c r="A24" s="33">
        <v>20</v>
      </c>
      <c r="B24" s="59" t="s">
        <v>22</v>
      </c>
      <c r="C24" s="4">
        <v>0.27916666666666667</v>
      </c>
      <c r="D24" s="34">
        <v>20.7</v>
      </c>
      <c r="E24" s="2"/>
      <c r="F24" s="56"/>
    </row>
    <row r="25" spans="1:6" ht="15" customHeight="1">
      <c r="A25" s="33">
        <v>21</v>
      </c>
      <c r="B25" s="59" t="s">
        <v>6</v>
      </c>
      <c r="C25" s="4">
        <v>0.27986111111111112</v>
      </c>
      <c r="D25" s="34">
        <v>21.4</v>
      </c>
      <c r="E25" s="2"/>
      <c r="F25" s="56"/>
    </row>
    <row r="26" spans="1:6" ht="15" customHeight="1">
      <c r="A26" s="33">
        <v>22</v>
      </c>
      <c r="B26" s="59" t="s">
        <v>2</v>
      </c>
      <c r="C26" s="4">
        <v>0.28125</v>
      </c>
      <c r="D26" s="34">
        <v>22</v>
      </c>
      <c r="E26" s="2"/>
      <c r="F26" s="56"/>
    </row>
    <row r="27" spans="1:6" ht="15" customHeight="1">
      <c r="A27" s="33">
        <v>23</v>
      </c>
      <c r="B27" s="59" t="s">
        <v>24</v>
      </c>
      <c r="C27" s="4">
        <v>0.28263888888888894</v>
      </c>
      <c r="D27" s="34">
        <v>22.6</v>
      </c>
      <c r="E27" s="2"/>
      <c r="F27" s="56"/>
    </row>
    <row r="28" spans="1:6" ht="15" customHeight="1">
      <c r="A28" s="33">
        <v>24</v>
      </c>
      <c r="B28" s="59" t="s">
        <v>37</v>
      </c>
      <c r="C28" s="4">
        <v>0.28472222222222227</v>
      </c>
      <c r="D28" s="34">
        <v>23.9</v>
      </c>
      <c r="E28" s="2"/>
      <c r="F28" s="56"/>
    </row>
    <row r="29" spans="1:6" ht="15" customHeight="1">
      <c r="A29" s="33">
        <v>25</v>
      </c>
      <c r="B29" s="59" t="s">
        <v>38</v>
      </c>
      <c r="C29" s="4">
        <v>0.28541666666666671</v>
      </c>
      <c r="D29" s="34">
        <v>24.7</v>
      </c>
      <c r="E29" s="2"/>
      <c r="F29" s="56"/>
    </row>
    <row r="30" spans="1:6" ht="15" customHeight="1">
      <c r="A30" s="33">
        <v>26</v>
      </c>
      <c r="B30" s="59" t="s">
        <v>28</v>
      </c>
      <c r="C30" s="4">
        <v>0.28680555555555559</v>
      </c>
      <c r="D30" s="34">
        <v>25.4</v>
      </c>
      <c r="E30" s="2"/>
      <c r="F30" s="56"/>
    </row>
    <row r="31" spans="1:6" ht="15" customHeight="1">
      <c r="A31" s="33">
        <v>27</v>
      </c>
      <c r="B31" s="59" t="s">
        <v>39</v>
      </c>
      <c r="C31" s="4">
        <v>0.28750000000000003</v>
      </c>
      <c r="D31" s="34">
        <v>25.8</v>
      </c>
      <c r="E31" s="2"/>
      <c r="F31" s="56"/>
    </row>
    <row r="32" spans="1:6" ht="15" customHeight="1">
      <c r="A32" s="33">
        <v>28</v>
      </c>
      <c r="B32" s="59" t="s">
        <v>200</v>
      </c>
      <c r="C32" s="4">
        <v>0.28819444444444448</v>
      </c>
      <c r="D32" s="34">
        <v>26.2</v>
      </c>
      <c r="E32" s="2"/>
      <c r="F32" s="56"/>
    </row>
    <row r="33" spans="1:6" ht="15" customHeight="1">
      <c r="A33" s="33">
        <v>29</v>
      </c>
      <c r="B33" s="59" t="s">
        <v>25</v>
      </c>
      <c r="C33" s="4">
        <v>0.28888888888888892</v>
      </c>
      <c r="D33" s="34">
        <v>26.7</v>
      </c>
      <c r="E33" s="2"/>
      <c r="F33" s="56"/>
    </row>
    <row r="34" spans="1:6" ht="15" customHeight="1">
      <c r="A34" s="33">
        <v>30</v>
      </c>
      <c r="B34" s="59" t="s">
        <v>4</v>
      </c>
      <c r="C34" s="4">
        <v>0.28958333333333336</v>
      </c>
      <c r="D34" s="34">
        <v>28</v>
      </c>
      <c r="E34" s="2"/>
      <c r="F34" s="56"/>
    </row>
    <row r="35" spans="1:6" ht="15.75" thickBot="1">
      <c r="A35" s="46"/>
      <c r="B35" s="47"/>
      <c r="C35" s="48">
        <f>19+9</f>
        <v>28</v>
      </c>
      <c r="D35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7"/>
  <sheetViews>
    <sheetView view="pageBreakPreview" zoomScaleNormal="100" zoomScaleSheetLayoutView="100" workbookViewId="0">
      <selection activeCell="B4" sqref="B4:C35"/>
    </sheetView>
  </sheetViews>
  <sheetFormatPr defaultRowHeight="14.25"/>
  <cols>
    <col min="1" max="1" width="4.140625" style="38" bestFit="1" customWidth="1"/>
    <col min="2" max="2" width="41.85546875" style="38" bestFit="1" customWidth="1"/>
    <col min="3" max="3" width="11.42578125" style="38" bestFit="1" customWidth="1"/>
    <col min="4" max="4" width="9.710937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76</v>
      </c>
      <c r="B1" s="74"/>
      <c r="C1" s="74"/>
      <c r="D1" s="75"/>
    </row>
    <row r="2" spans="1:5" ht="30" customHeight="1" thickBot="1">
      <c r="A2" s="76" t="s">
        <v>42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33">
        <v>1</v>
      </c>
      <c r="B4" s="59" t="s">
        <v>4</v>
      </c>
      <c r="C4" s="4">
        <v>0.87152777777777779</v>
      </c>
      <c r="D4" s="34">
        <v>0</v>
      </c>
    </row>
    <row r="5" spans="1:5" ht="15" customHeight="1">
      <c r="A5" s="33">
        <v>2</v>
      </c>
      <c r="B5" s="59" t="s">
        <v>25</v>
      </c>
      <c r="C5" s="4">
        <v>0.87291666666666679</v>
      </c>
      <c r="D5" s="34">
        <v>1</v>
      </c>
      <c r="E5" s="57"/>
    </row>
    <row r="6" spans="1:5" ht="15" customHeight="1">
      <c r="A6" s="33">
        <v>3</v>
      </c>
      <c r="B6" s="59" t="s">
        <v>199</v>
      </c>
      <c r="C6" s="4">
        <v>0.87361111111111112</v>
      </c>
      <c r="D6" s="34">
        <v>1.5</v>
      </c>
      <c r="E6" s="42"/>
    </row>
    <row r="7" spans="1:5" ht="15" customHeight="1">
      <c r="A7" s="33">
        <v>4</v>
      </c>
      <c r="B7" s="59" t="s">
        <v>77</v>
      </c>
      <c r="C7" s="4">
        <v>0.87430555555555556</v>
      </c>
      <c r="D7" s="34">
        <v>1.9</v>
      </c>
      <c r="E7" s="42"/>
    </row>
    <row r="8" spans="1:5" ht="15" customHeight="1">
      <c r="A8" s="33">
        <v>5</v>
      </c>
      <c r="B8" s="59" t="s">
        <v>28</v>
      </c>
      <c r="C8" s="4">
        <v>0.875</v>
      </c>
      <c r="D8" s="34">
        <v>2.2999999999999998</v>
      </c>
      <c r="E8" s="42"/>
    </row>
    <row r="9" spans="1:5" ht="15" customHeight="1">
      <c r="A9" s="33">
        <v>6</v>
      </c>
      <c r="B9" s="59" t="s">
        <v>29</v>
      </c>
      <c r="C9" s="4">
        <v>0.87569444444444455</v>
      </c>
      <c r="D9" s="34">
        <v>3</v>
      </c>
      <c r="E9" s="42"/>
    </row>
    <row r="10" spans="1:5" ht="15" customHeight="1">
      <c r="A10" s="33">
        <v>7</v>
      </c>
      <c r="B10" s="59" t="s">
        <v>30</v>
      </c>
      <c r="C10" s="4">
        <v>0.87708333333333333</v>
      </c>
      <c r="D10" s="34">
        <v>4.4000000000000004</v>
      </c>
      <c r="E10" s="42"/>
    </row>
    <row r="11" spans="1:5" ht="15" customHeight="1">
      <c r="A11" s="33">
        <v>8</v>
      </c>
      <c r="B11" s="59" t="s">
        <v>5</v>
      </c>
      <c r="C11" s="4">
        <v>0.87777777777777777</v>
      </c>
      <c r="D11" s="34">
        <v>4.9000000000000004</v>
      </c>
      <c r="E11" s="42"/>
    </row>
    <row r="12" spans="1:5" ht="15" customHeight="1">
      <c r="A12" s="33">
        <v>9</v>
      </c>
      <c r="B12" s="59" t="s">
        <v>6</v>
      </c>
      <c r="C12" s="4">
        <v>0.87847222222222232</v>
      </c>
      <c r="D12" s="34">
        <v>5.4</v>
      </c>
      <c r="E12" s="42"/>
    </row>
    <row r="13" spans="1:5" ht="15" customHeight="1">
      <c r="A13" s="33">
        <v>10</v>
      </c>
      <c r="B13" s="59" t="s">
        <v>22</v>
      </c>
      <c r="C13" s="4">
        <v>0.87916666666666665</v>
      </c>
      <c r="D13" s="34">
        <v>5.9</v>
      </c>
      <c r="E13" s="42"/>
    </row>
    <row r="14" spans="1:5" ht="15" customHeight="1">
      <c r="A14" s="33">
        <v>11</v>
      </c>
      <c r="B14" s="59" t="s">
        <v>7</v>
      </c>
      <c r="C14" s="4">
        <v>0.87986111111111109</v>
      </c>
      <c r="D14" s="34">
        <v>6.4</v>
      </c>
      <c r="E14" s="42"/>
    </row>
    <row r="15" spans="1:5" ht="15" customHeight="1">
      <c r="A15" s="33">
        <v>12</v>
      </c>
      <c r="B15" s="59" t="s">
        <v>8</v>
      </c>
      <c r="C15" s="4">
        <v>0.88125000000000009</v>
      </c>
      <c r="D15" s="34">
        <v>7.2</v>
      </c>
      <c r="E15" s="42"/>
    </row>
    <row r="16" spans="1:5" ht="15" customHeight="1">
      <c r="A16" s="33">
        <v>13</v>
      </c>
      <c r="B16" s="59" t="s">
        <v>207</v>
      </c>
      <c r="C16" s="4">
        <v>0.88194444444444453</v>
      </c>
      <c r="D16" s="34">
        <v>7.4</v>
      </c>
      <c r="E16" s="42"/>
    </row>
    <row r="17" spans="1:5" ht="15" customHeight="1">
      <c r="A17" s="33">
        <v>14</v>
      </c>
      <c r="B17" s="59" t="s">
        <v>23</v>
      </c>
      <c r="C17" s="4">
        <v>0.88263888888888886</v>
      </c>
      <c r="D17" s="34">
        <v>7.8</v>
      </c>
      <c r="E17" s="42"/>
    </row>
    <row r="18" spans="1:5" ht="15" customHeight="1">
      <c r="A18" s="33">
        <v>15</v>
      </c>
      <c r="B18" s="59" t="s">
        <v>9</v>
      </c>
      <c r="C18" s="4">
        <v>0.88333333333333341</v>
      </c>
      <c r="D18" s="34">
        <v>8.3000000000000007</v>
      </c>
      <c r="E18" s="42"/>
    </row>
    <row r="19" spans="1:5" ht="15" customHeight="1">
      <c r="A19" s="33">
        <v>16</v>
      </c>
      <c r="B19" s="59" t="s">
        <v>10</v>
      </c>
      <c r="C19" s="4">
        <v>0.88402777777777786</v>
      </c>
      <c r="D19" s="34">
        <v>8.5</v>
      </c>
      <c r="E19" s="42"/>
    </row>
    <row r="20" spans="1:5" ht="15" customHeight="1">
      <c r="A20" s="33">
        <v>17</v>
      </c>
      <c r="B20" s="59" t="s">
        <v>21</v>
      </c>
      <c r="C20" s="4">
        <v>0.88611111111111118</v>
      </c>
      <c r="D20" s="34">
        <v>9.9</v>
      </c>
      <c r="E20" s="42"/>
    </row>
    <row r="21" spans="1:5" ht="15" customHeight="1">
      <c r="A21" s="33">
        <v>18</v>
      </c>
      <c r="B21" s="59" t="s">
        <v>3</v>
      </c>
      <c r="C21" s="4">
        <v>0.88749999999999996</v>
      </c>
      <c r="D21" s="34">
        <v>10.7</v>
      </c>
      <c r="E21" s="42"/>
    </row>
    <row r="22" spans="1:5" ht="15" customHeight="1">
      <c r="A22" s="33">
        <v>19</v>
      </c>
      <c r="B22" s="59" t="s">
        <v>43</v>
      </c>
      <c r="C22" s="4">
        <v>0.8881944444444444</v>
      </c>
      <c r="D22" s="34">
        <v>11.3</v>
      </c>
      <c r="E22" s="42"/>
    </row>
    <row r="23" spans="1:5" ht="15" customHeight="1">
      <c r="A23" s="33">
        <v>20</v>
      </c>
      <c r="B23" s="59" t="s">
        <v>5</v>
      </c>
      <c r="C23" s="4">
        <v>0.88958333333333339</v>
      </c>
      <c r="D23" s="34">
        <v>12.5</v>
      </c>
      <c r="E23" s="42"/>
    </row>
    <row r="24" spans="1:5" ht="15" customHeight="1">
      <c r="A24" s="33">
        <v>21</v>
      </c>
      <c r="B24" s="59" t="s">
        <v>2</v>
      </c>
      <c r="C24" s="4">
        <v>0.89097222222222217</v>
      </c>
      <c r="D24" s="34">
        <v>13</v>
      </c>
      <c r="E24" s="42"/>
    </row>
    <row r="25" spans="1:5" ht="15" customHeight="1">
      <c r="A25" s="33">
        <v>22</v>
      </c>
      <c r="B25" s="59" t="s">
        <v>31</v>
      </c>
      <c r="C25" s="4">
        <v>0.89305555555555549</v>
      </c>
      <c r="D25" s="34">
        <v>14.3</v>
      </c>
      <c r="E25" s="42"/>
    </row>
    <row r="26" spans="1:5" ht="15" customHeight="1">
      <c r="A26" s="33">
        <v>23</v>
      </c>
      <c r="B26" s="59" t="s">
        <v>32</v>
      </c>
      <c r="C26" s="4">
        <v>0.89375000000000004</v>
      </c>
      <c r="D26" s="34">
        <v>14.8</v>
      </c>
      <c r="E26" s="42"/>
    </row>
    <row r="27" spans="1:5" ht="15" customHeight="1">
      <c r="A27" s="33">
        <v>24</v>
      </c>
      <c r="B27" s="59" t="s">
        <v>24</v>
      </c>
      <c r="C27" s="4">
        <v>0.89513888888888893</v>
      </c>
      <c r="D27" s="34">
        <v>15.6</v>
      </c>
      <c r="E27" s="42"/>
    </row>
    <row r="28" spans="1:5" ht="15" customHeight="1">
      <c r="A28" s="33">
        <v>25</v>
      </c>
      <c r="B28" s="59" t="s">
        <v>11</v>
      </c>
      <c r="C28" s="4">
        <v>0.89652777777777781</v>
      </c>
      <c r="D28" s="34">
        <v>16.2</v>
      </c>
      <c r="E28" s="42"/>
    </row>
    <row r="29" spans="1:5" ht="15" customHeight="1">
      <c r="A29" s="33">
        <v>26</v>
      </c>
      <c r="B29" s="59" t="s">
        <v>12</v>
      </c>
      <c r="C29" s="4">
        <v>0.89722222222222225</v>
      </c>
      <c r="D29" s="34">
        <v>16.600000000000001</v>
      </c>
      <c r="E29" s="42"/>
    </row>
    <row r="30" spans="1:5" ht="15" customHeight="1">
      <c r="A30" s="33">
        <v>27</v>
      </c>
      <c r="B30" s="59" t="s">
        <v>44</v>
      </c>
      <c r="C30" s="4">
        <v>0.89930555555555558</v>
      </c>
      <c r="D30" s="34">
        <v>17.399999999999999</v>
      </c>
      <c r="E30" s="42"/>
    </row>
    <row r="31" spans="1:5" ht="15" customHeight="1">
      <c r="A31" s="33">
        <v>28</v>
      </c>
      <c r="B31" s="59" t="s">
        <v>13</v>
      </c>
      <c r="C31" s="4">
        <v>0.90069444444444446</v>
      </c>
      <c r="D31" s="34">
        <v>17.899999999999999</v>
      </c>
      <c r="E31" s="42"/>
    </row>
    <row r="32" spans="1:5" ht="15" customHeight="1">
      <c r="A32" s="33">
        <v>29</v>
      </c>
      <c r="B32" s="59" t="s">
        <v>14</v>
      </c>
      <c r="C32" s="4">
        <v>0.90208333333333335</v>
      </c>
      <c r="D32" s="34">
        <v>19.2</v>
      </c>
      <c r="E32" s="42"/>
    </row>
    <row r="33" spans="1:5" ht="15" customHeight="1">
      <c r="A33" s="33">
        <v>30</v>
      </c>
      <c r="B33" s="59" t="s">
        <v>15</v>
      </c>
      <c r="C33" s="4">
        <v>0.90277777777777779</v>
      </c>
      <c r="D33" s="34">
        <v>19.7</v>
      </c>
      <c r="E33" s="42"/>
    </row>
    <row r="34" spans="1:5" ht="15" customHeight="1">
      <c r="A34" s="33">
        <v>31</v>
      </c>
      <c r="B34" s="59" t="s">
        <v>16</v>
      </c>
      <c r="C34" s="4">
        <v>0.90486111111111112</v>
      </c>
      <c r="D34" s="34">
        <v>20.399999999999999</v>
      </c>
      <c r="E34" s="42"/>
    </row>
    <row r="35" spans="1:5" ht="15" customHeight="1">
      <c r="A35" s="33">
        <v>32</v>
      </c>
      <c r="B35" s="59" t="s">
        <v>17</v>
      </c>
      <c r="C35" s="4">
        <v>0.90625</v>
      </c>
      <c r="D35" s="34">
        <v>21</v>
      </c>
      <c r="E35" s="42"/>
    </row>
    <row r="36" spans="1:5" ht="15" customHeight="1">
      <c r="A36" s="50" t="s">
        <v>197</v>
      </c>
      <c r="B36" s="3" t="s">
        <v>196</v>
      </c>
      <c r="C36" s="20" t="s">
        <v>50</v>
      </c>
      <c r="D36" s="34">
        <f>D35+8</f>
        <v>29</v>
      </c>
      <c r="E36" s="42"/>
    </row>
    <row r="37" spans="1:5" ht="15.75" thickBot="1">
      <c r="A37" s="46"/>
      <c r="B37" s="47"/>
      <c r="C37" s="51">
        <f>D36</f>
        <v>29</v>
      </c>
      <c r="D37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2"/>
  <sheetViews>
    <sheetView view="pageBreakPreview" zoomScaleNormal="100" zoomScaleSheetLayoutView="100" workbookViewId="0">
      <selection activeCell="B4" sqref="B4:C21"/>
    </sheetView>
  </sheetViews>
  <sheetFormatPr defaultRowHeight="14.25"/>
  <cols>
    <col min="1" max="1" width="4.140625" style="38" bestFit="1" customWidth="1"/>
    <col min="2" max="2" width="40.140625" style="38" bestFit="1" customWidth="1"/>
    <col min="3" max="3" width="11.42578125" style="38" bestFit="1" customWidth="1"/>
    <col min="4" max="4" width="8.570312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78</v>
      </c>
      <c r="B1" s="74"/>
      <c r="C1" s="74"/>
      <c r="D1" s="75"/>
    </row>
    <row r="2" spans="1:5" ht="30" customHeight="1" thickBot="1">
      <c r="A2" s="76" t="s">
        <v>185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33">
        <v>1</v>
      </c>
      <c r="B4" s="28" t="s">
        <v>4</v>
      </c>
      <c r="C4" s="27">
        <v>0.30902777777777779</v>
      </c>
      <c r="D4" s="34">
        <v>0</v>
      </c>
    </row>
    <row r="5" spans="1:5" ht="15" customHeight="1">
      <c r="A5" s="33">
        <v>2</v>
      </c>
      <c r="B5" s="28" t="s">
        <v>25</v>
      </c>
      <c r="C5" s="27">
        <v>0.30972222222222223</v>
      </c>
      <c r="D5" s="34">
        <v>0.5</v>
      </c>
      <c r="E5" s="57"/>
    </row>
    <row r="6" spans="1:5" ht="15" customHeight="1">
      <c r="A6" s="33">
        <v>3</v>
      </c>
      <c r="B6" s="28" t="s">
        <v>30</v>
      </c>
      <c r="C6" s="27">
        <v>0.31041666666666667</v>
      </c>
      <c r="D6" s="34">
        <v>1</v>
      </c>
      <c r="E6" s="42"/>
    </row>
    <row r="7" spans="1:5" ht="15" customHeight="1">
      <c r="A7" s="33">
        <v>4</v>
      </c>
      <c r="B7" s="28" t="s">
        <v>5</v>
      </c>
      <c r="C7" s="27">
        <v>0.31111111111111112</v>
      </c>
      <c r="D7" s="34">
        <v>1.5</v>
      </c>
      <c r="E7" s="42"/>
    </row>
    <row r="8" spans="1:5" ht="15" customHeight="1">
      <c r="A8" s="33">
        <v>5</v>
      </c>
      <c r="B8" s="28" t="s">
        <v>2</v>
      </c>
      <c r="C8" s="27">
        <v>0.31180555555555556</v>
      </c>
      <c r="D8" s="34">
        <v>2</v>
      </c>
      <c r="E8" s="42"/>
    </row>
    <row r="9" spans="1:5" ht="15" customHeight="1">
      <c r="A9" s="33">
        <v>6</v>
      </c>
      <c r="B9" s="70" t="s">
        <v>48</v>
      </c>
      <c r="C9" s="27">
        <v>0.3125</v>
      </c>
      <c r="D9" s="34">
        <v>2.5</v>
      </c>
      <c r="E9" s="42"/>
    </row>
    <row r="10" spans="1:5" ht="15" customHeight="1">
      <c r="A10" s="33">
        <v>7</v>
      </c>
      <c r="B10" s="28" t="s">
        <v>72</v>
      </c>
      <c r="C10" s="27">
        <v>0.31319444444444444</v>
      </c>
      <c r="D10" s="34">
        <v>3</v>
      </c>
      <c r="E10" s="42"/>
    </row>
    <row r="11" spans="1:5" ht="15" customHeight="1">
      <c r="A11" s="33">
        <v>8</v>
      </c>
      <c r="B11" s="28" t="s">
        <v>21</v>
      </c>
      <c r="C11" s="27">
        <v>0.31388888888888888</v>
      </c>
      <c r="D11" s="34">
        <v>3.2</v>
      </c>
      <c r="E11" s="42"/>
    </row>
    <row r="12" spans="1:5" ht="15" customHeight="1">
      <c r="A12" s="33">
        <v>9</v>
      </c>
      <c r="B12" s="28" t="s">
        <v>229</v>
      </c>
      <c r="C12" s="27">
        <v>0.31458333333333333</v>
      </c>
      <c r="D12" s="34">
        <v>3.5</v>
      </c>
      <c r="E12" s="42"/>
    </row>
    <row r="13" spans="1:5" ht="15" customHeight="1">
      <c r="A13" s="33">
        <v>10</v>
      </c>
      <c r="B13" s="59" t="s">
        <v>3</v>
      </c>
      <c r="C13" s="27">
        <v>0.31597222222222221</v>
      </c>
      <c r="D13" s="34">
        <v>4</v>
      </c>
      <c r="E13" s="42"/>
    </row>
    <row r="14" spans="1:5" ht="15" customHeight="1">
      <c r="A14" s="33">
        <v>11</v>
      </c>
      <c r="B14" s="28" t="s">
        <v>79</v>
      </c>
      <c r="C14" s="27">
        <v>0.31736111111111115</v>
      </c>
      <c r="D14" s="34">
        <v>4.5</v>
      </c>
      <c r="E14" s="42"/>
    </row>
    <row r="15" spans="1:5" ht="15" customHeight="1">
      <c r="A15" s="33">
        <v>12</v>
      </c>
      <c r="B15" s="28" t="s">
        <v>71</v>
      </c>
      <c r="C15" s="27">
        <v>0.31875000000000003</v>
      </c>
      <c r="D15" s="34">
        <v>5</v>
      </c>
      <c r="E15" s="42"/>
    </row>
    <row r="16" spans="1:5" ht="15" customHeight="1">
      <c r="A16" s="33">
        <v>13</v>
      </c>
      <c r="B16" s="59" t="s">
        <v>11</v>
      </c>
      <c r="C16" s="27">
        <v>0.31944444444444448</v>
      </c>
      <c r="D16" s="34">
        <v>5.4</v>
      </c>
      <c r="E16" s="42"/>
    </row>
    <row r="17" spans="1:5" ht="15" customHeight="1">
      <c r="A17" s="33">
        <v>14</v>
      </c>
      <c r="B17" s="28" t="s">
        <v>204</v>
      </c>
      <c r="C17" s="27">
        <v>0.32013888888888892</v>
      </c>
      <c r="D17" s="34">
        <v>6</v>
      </c>
      <c r="E17" s="42"/>
    </row>
    <row r="18" spans="1:5" ht="15" customHeight="1">
      <c r="A18" s="33">
        <v>15</v>
      </c>
      <c r="B18" s="28" t="s">
        <v>201</v>
      </c>
      <c r="C18" s="27">
        <v>0.3215277777777778</v>
      </c>
      <c r="D18" s="34">
        <v>6.5</v>
      </c>
      <c r="E18" s="42"/>
    </row>
    <row r="19" spans="1:5" ht="15" customHeight="1">
      <c r="A19" s="33">
        <v>16</v>
      </c>
      <c r="B19" s="28" t="s">
        <v>37</v>
      </c>
      <c r="C19" s="27">
        <v>0.32361111111111113</v>
      </c>
      <c r="D19" s="34">
        <v>7</v>
      </c>
      <c r="E19" s="42"/>
    </row>
    <row r="20" spans="1:5" ht="15" customHeight="1">
      <c r="A20" s="33">
        <v>17</v>
      </c>
      <c r="B20" s="28" t="s">
        <v>80</v>
      </c>
      <c r="C20" s="27">
        <v>0.32500000000000001</v>
      </c>
      <c r="D20" s="34">
        <v>8.5</v>
      </c>
      <c r="E20" s="42"/>
    </row>
    <row r="21" spans="1:5" ht="15" customHeight="1">
      <c r="A21" s="33">
        <v>18</v>
      </c>
      <c r="B21" s="28" t="s">
        <v>4</v>
      </c>
      <c r="C21" s="27">
        <v>0.3263888888888889</v>
      </c>
      <c r="D21" s="34">
        <v>9.5</v>
      </c>
      <c r="E21" s="42"/>
    </row>
    <row r="22" spans="1:5" ht="15.75" thickBot="1">
      <c r="A22" s="46"/>
      <c r="B22" s="47"/>
      <c r="C22" s="51">
        <f>D21</f>
        <v>9.5</v>
      </c>
      <c r="D22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1"/>
  <sheetViews>
    <sheetView view="pageBreakPreview" zoomScaleNormal="100" zoomScaleSheetLayoutView="100" workbookViewId="0">
      <selection activeCell="B4" sqref="B4:C20"/>
    </sheetView>
  </sheetViews>
  <sheetFormatPr defaultRowHeight="14.25"/>
  <cols>
    <col min="1" max="1" width="4.140625" style="38" bestFit="1" customWidth="1"/>
    <col min="2" max="2" width="40.140625" style="38" bestFit="1" customWidth="1"/>
    <col min="3" max="3" width="11.42578125" style="38" bestFit="1" customWidth="1"/>
    <col min="4" max="4" width="8.570312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82</v>
      </c>
      <c r="B1" s="74"/>
      <c r="C1" s="74"/>
      <c r="D1" s="75"/>
    </row>
    <row r="2" spans="1:5" ht="30" customHeight="1" thickBot="1">
      <c r="A2" s="76" t="s">
        <v>205</v>
      </c>
      <c r="B2" s="77"/>
      <c r="C2" s="77"/>
      <c r="D2" s="78"/>
    </row>
    <row r="3" spans="1:5">
      <c r="A3" s="29" t="s">
        <v>1</v>
      </c>
      <c r="B3" s="30" t="s">
        <v>181</v>
      </c>
      <c r="C3" s="31" t="s">
        <v>195</v>
      </c>
      <c r="D3" s="32" t="s">
        <v>0</v>
      </c>
    </row>
    <row r="4" spans="1:5" ht="15" customHeight="1">
      <c r="A4" s="33">
        <v>1</v>
      </c>
      <c r="B4" s="28" t="s">
        <v>4</v>
      </c>
      <c r="C4" s="27">
        <v>0.36805555555555558</v>
      </c>
      <c r="D4" s="34">
        <v>0</v>
      </c>
    </row>
    <row r="5" spans="1:5" ht="15" customHeight="1">
      <c r="A5" s="33">
        <v>2</v>
      </c>
      <c r="B5" s="28" t="s">
        <v>80</v>
      </c>
      <c r="C5" s="27">
        <v>0.36874999999999997</v>
      </c>
      <c r="D5" s="34">
        <v>0.5</v>
      </c>
      <c r="E5" s="57"/>
    </row>
    <row r="6" spans="1:5" ht="15" customHeight="1">
      <c r="A6" s="33">
        <v>3</v>
      </c>
      <c r="B6" s="28" t="s">
        <v>81</v>
      </c>
      <c r="C6" s="27">
        <v>0.36944444444444446</v>
      </c>
      <c r="D6" s="34">
        <v>1</v>
      </c>
      <c r="E6" s="42"/>
    </row>
    <row r="7" spans="1:5" ht="15" customHeight="1">
      <c r="A7" s="33">
        <v>4</v>
      </c>
      <c r="B7" s="28" t="s">
        <v>31</v>
      </c>
      <c r="C7" s="27">
        <v>0.37152777777777773</v>
      </c>
      <c r="D7" s="34">
        <v>2</v>
      </c>
      <c r="E7" s="42"/>
    </row>
    <row r="8" spans="1:5" ht="15" customHeight="1">
      <c r="A8" s="33">
        <v>5</v>
      </c>
      <c r="B8" s="59" t="s">
        <v>32</v>
      </c>
      <c r="C8" s="27">
        <v>0.37222222222222223</v>
      </c>
      <c r="D8" s="34">
        <v>2.5</v>
      </c>
      <c r="E8" s="42"/>
    </row>
    <row r="9" spans="1:5" ht="15" customHeight="1">
      <c r="A9" s="33">
        <v>6</v>
      </c>
      <c r="B9" s="59" t="s">
        <v>48</v>
      </c>
      <c r="C9" s="27">
        <v>0.37291666666666662</v>
      </c>
      <c r="D9" s="34">
        <v>3</v>
      </c>
      <c r="E9" s="42"/>
    </row>
    <row r="10" spans="1:5" ht="15" customHeight="1">
      <c r="A10" s="33">
        <v>7</v>
      </c>
      <c r="B10" s="28" t="s">
        <v>72</v>
      </c>
      <c r="C10" s="27">
        <v>0.37361111111111112</v>
      </c>
      <c r="D10" s="34">
        <v>3.5</v>
      </c>
      <c r="E10" s="42"/>
    </row>
    <row r="11" spans="1:5" ht="15" customHeight="1">
      <c r="A11" s="33">
        <v>8</v>
      </c>
      <c r="B11" s="28" t="s">
        <v>21</v>
      </c>
      <c r="C11" s="27">
        <v>0.3743055555555555</v>
      </c>
      <c r="D11" s="34">
        <v>3.7</v>
      </c>
      <c r="E11" s="42"/>
    </row>
    <row r="12" spans="1:5" ht="15" customHeight="1">
      <c r="A12" s="33">
        <v>9</v>
      </c>
      <c r="B12" s="28" t="s">
        <v>229</v>
      </c>
      <c r="C12" s="27">
        <v>0.375</v>
      </c>
      <c r="D12" s="34">
        <v>4</v>
      </c>
      <c r="E12" s="42"/>
    </row>
    <row r="13" spans="1:5" ht="15" customHeight="1">
      <c r="A13" s="33">
        <v>10</v>
      </c>
      <c r="B13" s="59" t="s">
        <v>3</v>
      </c>
      <c r="C13" s="27">
        <v>0.3756944444444445</v>
      </c>
      <c r="D13" s="34">
        <v>4.5</v>
      </c>
      <c r="E13" s="42"/>
    </row>
    <row r="14" spans="1:5" ht="15" customHeight="1">
      <c r="A14" s="33">
        <v>11</v>
      </c>
      <c r="B14" s="28" t="s">
        <v>79</v>
      </c>
      <c r="C14" s="27">
        <v>0.37708333333333338</v>
      </c>
      <c r="D14" s="34">
        <v>5</v>
      </c>
      <c r="E14" s="42"/>
    </row>
    <row r="15" spans="1:5" ht="15" customHeight="1">
      <c r="A15" s="33">
        <v>12</v>
      </c>
      <c r="B15" s="28" t="s">
        <v>71</v>
      </c>
      <c r="C15" s="27">
        <v>0.37847222222222227</v>
      </c>
      <c r="D15" s="34">
        <v>5.5</v>
      </c>
      <c r="E15" s="42"/>
    </row>
    <row r="16" spans="1:5" ht="15" customHeight="1">
      <c r="A16" s="33">
        <v>13</v>
      </c>
      <c r="B16" s="59" t="s">
        <v>11</v>
      </c>
      <c r="C16" s="27">
        <v>0.37916666666666665</v>
      </c>
      <c r="D16" s="34">
        <v>5.8</v>
      </c>
      <c r="E16" s="42"/>
    </row>
    <row r="17" spans="1:5" ht="15" customHeight="1">
      <c r="A17" s="33">
        <v>14</v>
      </c>
      <c r="B17" s="28" t="s">
        <v>5</v>
      </c>
      <c r="C17" s="27">
        <v>0.38125000000000003</v>
      </c>
      <c r="D17" s="34">
        <v>6.7</v>
      </c>
      <c r="E17" s="42"/>
    </row>
    <row r="18" spans="1:5" ht="15" customHeight="1">
      <c r="A18" s="33">
        <v>15</v>
      </c>
      <c r="B18" s="59" t="s">
        <v>6</v>
      </c>
      <c r="C18" s="27">
        <v>0.38194444444444442</v>
      </c>
      <c r="D18" s="34">
        <v>7</v>
      </c>
      <c r="E18" s="42"/>
    </row>
    <row r="19" spans="1:5" ht="15" customHeight="1">
      <c r="A19" s="33">
        <v>16</v>
      </c>
      <c r="B19" s="28" t="s">
        <v>49</v>
      </c>
      <c r="C19" s="27">
        <v>0.38263888888888892</v>
      </c>
      <c r="D19" s="34">
        <v>7.8</v>
      </c>
      <c r="E19" s="42"/>
    </row>
    <row r="20" spans="1:5" ht="15" customHeight="1">
      <c r="A20" s="33">
        <v>17</v>
      </c>
      <c r="B20" s="28" t="s">
        <v>4</v>
      </c>
      <c r="C20" s="27">
        <v>0.38541666666666669</v>
      </c>
      <c r="D20" s="34">
        <v>9.3000000000000007</v>
      </c>
      <c r="E20" s="42"/>
    </row>
    <row r="21" spans="1:5" ht="15.75" thickBot="1">
      <c r="A21" s="46"/>
      <c r="B21" s="47"/>
      <c r="C21" s="51">
        <f>D20</f>
        <v>9.3000000000000007</v>
      </c>
      <c r="D21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zoomScaleNormal="100" zoomScaleSheetLayoutView="100" workbookViewId="0">
      <selection activeCell="B4" sqref="B4:C25"/>
    </sheetView>
  </sheetViews>
  <sheetFormatPr defaultRowHeight="14.25"/>
  <cols>
    <col min="1" max="1" width="4.140625" style="38" bestFit="1" customWidth="1"/>
    <col min="2" max="2" width="40.140625" style="38" bestFit="1" customWidth="1"/>
    <col min="3" max="3" width="11.42578125" style="38" bestFit="1" customWidth="1"/>
    <col min="4" max="4" width="9.7109375" style="38" bestFit="1" customWidth="1"/>
    <col min="5" max="5" width="8.85546875" style="38" bestFit="1" customWidth="1"/>
    <col min="6" max="16384" width="9.140625" style="38"/>
  </cols>
  <sheetData>
    <row r="1" spans="1:6" ht="15" customHeight="1" thickBot="1">
      <c r="A1" s="73" t="s">
        <v>83</v>
      </c>
      <c r="B1" s="74"/>
      <c r="C1" s="74"/>
      <c r="D1" s="75"/>
    </row>
    <row r="2" spans="1:6" ht="30" customHeight="1" thickBot="1">
      <c r="A2" s="76" t="s">
        <v>186</v>
      </c>
      <c r="B2" s="77"/>
      <c r="C2" s="77"/>
      <c r="D2" s="78"/>
    </row>
    <row r="3" spans="1:6">
      <c r="A3" s="39" t="s">
        <v>1</v>
      </c>
      <c r="B3" s="30" t="s">
        <v>181</v>
      </c>
      <c r="C3" s="31" t="s">
        <v>195</v>
      </c>
      <c r="D3" s="41" t="s">
        <v>0</v>
      </c>
    </row>
    <row r="4" spans="1:6" ht="15" customHeight="1">
      <c r="A4" s="33">
        <v>1</v>
      </c>
      <c r="B4" s="28" t="s">
        <v>4</v>
      </c>
      <c r="C4" s="27">
        <v>0.34722222222222227</v>
      </c>
      <c r="D4" s="34">
        <v>0</v>
      </c>
    </row>
    <row r="5" spans="1:6" ht="15" customHeight="1">
      <c r="A5" s="33">
        <v>2</v>
      </c>
      <c r="B5" s="28" t="s">
        <v>25</v>
      </c>
      <c r="C5" s="27">
        <v>0.34791666666666665</v>
      </c>
      <c r="D5" s="34">
        <v>1</v>
      </c>
      <c r="E5" s="57"/>
      <c r="F5" s="57"/>
    </row>
    <row r="6" spans="1:6" ht="15" customHeight="1">
      <c r="A6" s="33">
        <v>3</v>
      </c>
      <c r="B6" s="28" t="s">
        <v>30</v>
      </c>
      <c r="C6" s="27">
        <v>0.34930555555555554</v>
      </c>
      <c r="D6" s="34">
        <v>1.5</v>
      </c>
      <c r="E6" s="42"/>
      <c r="F6" s="57"/>
    </row>
    <row r="7" spans="1:6" ht="15" customHeight="1">
      <c r="A7" s="33">
        <v>4</v>
      </c>
      <c r="B7" s="28" t="s">
        <v>5</v>
      </c>
      <c r="C7" s="27">
        <v>0.35000000000000003</v>
      </c>
      <c r="D7" s="34">
        <v>2</v>
      </c>
      <c r="E7" s="42"/>
      <c r="F7" s="57"/>
    </row>
    <row r="8" spans="1:6" ht="15" customHeight="1">
      <c r="A8" s="33">
        <v>5</v>
      </c>
      <c r="B8" s="28" t="s">
        <v>2</v>
      </c>
      <c r="C8" s="27">
        <v>0.35069444444444442</v>
      </c>
      <c r="D8" s="34">
        <v>2.5</v>
      </c>
      <c r="E8" s="42"/>
      <c r="F8" s="57"/>
    </row>
    <row r="9" spans="1:6" ht="15" customHeight="1">
      <c r="A9" s="33">
        <v>6</v>
      </c>
      <c r="B9" s="70" t="s">
        <v>48</v>
      </c>
      <c r="C9" s="27">
        <v>0.3520833333333333</v>
      </c>
      <c r="D9" s="34">
        <v>2.8</v>
      </c>
      <c r="E9" s="42"/>
      <c r="F9" s="57"/>
    </row>
    <row r="10" spans="1:6" ht="15" customHeight="1">
      <c r="A10" s="33">
        <v>7</v>
      </c>
      <c r="B10" s="28" t="s">
        <v>72</v>
      </c>
      <c r="C10" s="27">
        <v>0.3527777777777778</v>
      </c>
      <c r="D10" s="34">
        <v>3.3</v>
      </c>
      <c r="E10" s="42"/>
      <c r="F10" s="57"/>
    </row>
    <row r="11" spans="1:6" ht="15" customHeight="1">
      <c r="A11" s="33">
        <v>8</v>
      </c>
      <c r="B11" s="28" t="s">
        <v>21</v>
      </c>
      <c r="C11" s="27">
        <v>0.35347222222222219</v>
      </c>
      <c r="D11" s="34">
        <v>3.5</v>
      </c>
      <c r="E11" s="42"/>
      <c r="F11" s="57"/>
    </row>
    <row r="12" spans="1:6" ht="15" customHeight="1">
      <c r="A12" s="33">
        <v>9</v>
      </c>
      <c r="B12" s="28" t="s">
        <v>229</v>
      </c>
      <c r="C12" s="27">
        <v>0.35416666666666669</v>
      </c>
      <c r="D12" s="34">
        <v>3.7</v>
      </c>
      <c r="E12" s="42"/>
      <c r="F12" s="57"/>
    </row>
    <row r="13" spans="1:6" ht="15" customHeight="1">
      <c r="A13" s="33">
        <v>10</v>
      </c>
      <c r="B13" s="59" t="s">
        <v>3</v>
      </c>
      <c r="C13" s="27">
        <v>0.35486111111111113</v>
      </c>
      <c r="D13" s="34">
        <v>4.0999999999999996</v>
      </c>
      <c r="E13" s="42"/>
      <c r="F13" s="57"/>
    </row>
    <row r="14" spans="1:6" ht="15" customHeight="1">
      <c r="A14" s="33">
        <v>11</v>
      </c>
      <c r="B14" s="28" t="s">
        <v>79</v>
      </c>
      <c r="C14" s="27">
        <v>0.35625000000000001</v>
      </c>
      <c r="D14" s="34">
        <v>5</v>
      </c>
      <c r="E14" s="42"/>
      <c r="F14" s="57"/>
    </row>
    <row r="15" spans="1:6" ht="15" customHeight="1">
      <c r="A15" s="33">
        <v>12</v>
      </c>
      <c r="B15" s="28" t="s">
        <v>71</v>
      </c>
      <c r="C15" s="27">
        <v>0.35694444444444445</v>
      </c>
      <c r="D15" s="34">
        <v>5.5</v>
      </c>
      <c r="E15" s="42"/>
      <c r="F15" s="57"/>
    </row>
    <row r="16" spans="1:6" ht="15" customHeight="1">
      <c r="A16" s="33">
        <v>13</v>
      </c>
      <c r="B16" s="59" t="s">
        <v>11</v>
      </c>
      <c r="C16" s="27">
        <v>0.3576388888888889</v>
      </c>
      <c r="D16" s="34">
        <v>5.9</v>
      </c>
      <c r="E16" s="42"/>
      <c r="F16" s="57"/>
    </row>
    <row r="17" spans="1:6" ht="15" customHeight="1">
      <c r="A17" s="33">
        <v>14</v>
      </c>
      <c r="B17" s="28" t="s">
        <v>204</v>
      </c>
      <c r="C17" s="27">
        <v>0.35833333333333334</v>
      </c>
      <c r="D17" s="34">
        <v>6.5</v>
      </c>
      <c r="E17" s="42"/>
      <c r="F17" s="57"/>
    </row>
    <row r="18" spans="1:6" ht="15" customHeight="1">
      <c r="A18" s="33">
        <v>15</v>
      </c>
      <c r="B18" s="28" t="s">
        <v>201</v>
      </c>
      <c r="C18" s="27">
        <v>0.35972222222222222</v>
      </c>
      <c r="D18" s="34">
        <v>7</v>
      </c>
      <c r="E18" s="42"/>
      <c r="F18" s="57"/>
    </row>
    <row r="19" spans="1:6" ht="15" customHeight="1">
      <c r="A19" s="33">
        <v>16</v>
      </c>
      <c r="B19" s="28" t="s">
        <v>37</v>
      </c>
      <c r="C19" s="27">
        <v>0.3611111111111111</v>
      </c>
      <c r="D19" s="34">
        <v>7.6999999999999993</v>
      </c>
      <c r="E19" s="42"/>
      <c r="F19" s="57"/>
    </row>
    <row r="20" spans="1:6" ht="15" customHeight="1">
      <c r="A20" s="33">
        <v>17</v>
      </c>
      <c r="B20" s="28" t="s">
        <v>38</v>
      </c>
      <c r="C20" s="27">
        <v>0.36249999999999999</v>
      </c>
      <c r="D20" s="34">
        <v>8.6999999999999993</v>
      </c>
      <c r="E20" s="42"/>
      <c r="F20" s="57"/>
    </row>
    <row r="21" spans="1:6" ht="15" customHeight="1">
      <c r="A21" s="33">
        <v>18</v>
      </c>
      <c r="B21" s="28" t="s">
        <v>28</v>
      </c>
      <c r="C21" s="27">
        <v>0.36388888888888887</v>
      </c>
      <c r="D21" s="34">
        <v>9.3000000000000007</v>
      </c>
      <c r="E21" s="42"/>
      <c r="F21" s="57"/>
    </row>
    <row r="22" spans="1:6" ht="15" customHeight="1">
      <c r="A22" s="33">
        <v>19</v>
      </c>
      <c r="B22" s="59" t="s">
        <v>77</v>
      </c>
      <c r="C22" s="27">
        <v>0.36458333333333331</v>
      </c>
      <c r="D22" s="34">
        <v>9.6</v>
      </c>
      <c r="E22" s="42"/>
      <c r="F22" s="57"/>
    </row>
    <row r="23" spans="1:6" ht="15" customHeight="1">
      <c r="A23" s="33">
        <v>20</v>
      </c>
      <c r="B23" s="59" t="s">
        <v>26</v>
      </c>
      <c r="C23" s="27">
        <v>0.36527777777777781</v>
      </c>
      <c r="D23" s="34">
        <v>10.3</v>
      </c>
      <c r="E23" s="42"/>
      <c r="F23" s="57"/>
    </row>
    <row r="24" spans="1:6" ht="15" customHeight="1">
      <c r="A24" s="33">
        <v>21</v>
      </c>
      <c r="B24" s="28" t="s">
        <v>25</v>
      </c>
      <c r="C24" s="27">
        <v>0.3659722222222222</v>
      </c>
      <c r="D24" s="34">
        <v>10.5</v>
      </c>
      <c r="E24" s="42"/>
      <c r="F24" s="57"/>
    </row>
    <row r="25" spans="1:6" ht="15" customHeight="1">
      <c r="A25" s="33">
        <v>22</v>
      </c>
      <c r="B25" s="28" t="s">
        <v>4</v>
      </c>
      <c r="C25" s="27">
        <v>0.36805555555555558</v>
      </c>
      <c r="D25" s="34">
        <v>11.5</v>
      </c>
      <c r="E25" s="42"/>
      <c r="F25" s="57"/>
    </row>
    <row r="26" spans="1:6" ht="15.75" thickBot="1">
      <c r="A26" s="46"/>
      <c r="B26" s="47"/>
      <c r="C26" s="51">
        <f>D25</f>
        <v>11.5</v>
      </c>
      <c r="D26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40"/>
  <sheetViews>
    <sheetView view="pageBreakPreview" zoomScaleNormal="100" zoomScaleSheetLayoutView="100" workbookViewId="0">
      <selection activeCell="B4" sqref="B4:C39"/>
    </sheetView>
  </sheetViews>
  <sheetFormatPr defaultRowHeight="14.25"/>
  <cols>
    <col min="1" max="1" width="4.140625" style="38" bestFit="1" customWidth="1"/>
    <col min="2" max="2" width="40.140625" style="38" bestFit="1" customWidth="1"/>
    <col min="3" max="3" width="11.42578125" style="38" bestFit="1" customWidth="1"/>
    <col min="4" max="4" width="9.7109375" style="38" bestFit="1" customWidth="1"/>
    <col min="5" max="5" width="8.85546875" style="38" bestFit="1" customWidth="1"/>
    <col min="6" max="16384" width="9.140625" style="38"/>
  </cols>
  <sheetData>
    <row r="1" spans="1:5" ht="15" customHeight="1" thickBot="1">
      <c r="A1" s="73" t="s">
        <v>88</v>
      </c>
      <c r="B1" s="74"/>
      <c r="C1" s="74"/>
      <c r="D1" s="75"/>
    </row>
    <row r="2" spans="1:5" ht="30" customHeight="1" thickBot="1">
      <c r="A2" s="76" t="s">
        <v>187</v>
      </c>
      <c r="B2" s="77"/>
      <c r="C2" s="77"/>
      <c r="D2" s="78"/>
    </row>
    <row r="3" spans="1:5">
      <c r="A3" s="39" t="s">
        <v>1</v>
      </c>
      <c r="B3" s="30" t="s">
        <v>181</v>
      </c>
      <c r="C3" s="31" t="s">
        <v>195</v>
      </c>
      <c r="D3" s="41" t="s">
        <v>0</v>
      </c>
    </row>
    <row r="4" spans="1:5" ht="15" customHeight="1">
      <c r="A4" s="33">
        <v>1</v>
      </c>
      <c r="B4" s="28" t="s">
        <v>4</v>
      </c>
      <c r="C4" s="27">
        <v>0.40277777777777773</v>
      </c>
      <c r="D4" s="34">
        <v>0</v>
      </c>
    </row>
    <row r="5" spans="1:5" ht="15" customHeight="1">
      <c r="A5" s="33">
        <v>2</v>
      </c>
      <c r="B5" s="28" t="s">
        <v>23</v>
      </c>
      <c r="C5" s="27">
        <v>0.4055555555555555</v>
      </c>
      <c r="D5" s="34">
        <v>1</v>
      </c>
      <c r="E5" s="57"/>
    </row>
    <row r="6" spans="1:5" ht="15" customHeight="1">
      <c r="A6" s="33">
        <v>3</v>
      </c>
      <c r="B6" s="28" t="s">
        <v>84</v>
      </c>
      <c r="C6" s="27">
        <v>0.4069444444444445</v>
      </c>
      <c r="D6" s="34">
        <v>2</v>
      </c>
      <c r="E6" s="42"/>
    </row>
    <row r="7" spans="1:5" ht="15" customHeight="1">
      <c r="A7" s="33">
        <v>4</v>
      </c>
      <c r="B7" s="28" t="s">
        <v>66</v>
      </c>
      <c r="C7" s="27">
        <v>0.40763888888888888</v>
      </c>
      <c r="D7" s="34">
        <v>2.5</v>
      </c>
      <c r="E7" s="42"/>
    </row>
    <row r="8" spans="1:5" ht="15" customHeight="1">
      <c r="A8" s="33">
        <v>5</v>
      </c>
      <c r="B8" s="28" t="s">
        <v>68</v>
      </c>
      <c r="C8" s="27">
        <v>0.40833333333333338</v>
      </c>
      <c r="D8" s="34">
        <v>3</v>
      </c>
      <c r="E8" s="42"/>
    </row>
    <row r="9" spans="1:5" ht="15" customHeight="1">
      <c r="A9" s="33">
        <v>6</v>
      </c>
      <c r="B9" s="28" t="s">
        <v>2</v>
      </c>
      <c r="C9" s="27">
        <v>0.40972222222222227</v>
      </c>
      <c r="D9" s="34">
        <v>3.5</v>
      </c>
      <c r="E9" s="42"/>
    </row>
    <row r="10" spans="1:5" ht="15" customHeight="1">
      <c r="A10" s="33">
        <v>7</v>
      </c>
      <c r="B10" s="70" t="s">
        <v>48</v>
      </c>
      <c r="C10" s="27">
        <v>0.41041666666666665</v>
      </c>
      <c r="D10" s="34">
        <v>4</v>
      </c>
      <c r="E10" s="42"/>
    </row>
    <row r="11" spans="1:5" ht="15" customHeight="1">
      <c r="A11" s="33">
        <v>8</v>
      </c>
      <c r="B11" s="28" t="s">
        <v>72</v>
      </c>
      <c r="C11" s="27">
        <v>0.41111111111111115</v>
      </c>
      <c r="D11" s="34">
        <v>4.5</v>
      </c>
      <c r="E11" s="42"/>
    </row>
    <row r="12" spans="1:5" ht="15" customHeight="1">
      <c r="A12" s="33">
        <v>9</v>
      </c>
      <c r="B12" s="28" t="s">
        <v>21</v>
      </c>
      <c r="C12" s="27">
        <v>0.41180555555555554</v>
      </c>
      <c r="D12" s="34">
        <v>4.7</v>
      </c>
      <c r="E12" s="42"/>
    </row>
    <row r="13" spans="1:5" ht="15" customHeight="1">
      <c r="A13" s="33">
        <v>10</v>
      </c>
      <c r="B13" s="28" t="s">
        <v>229</v>
      </c>
      <c r="C13" s="27">
        <v>0.41250000000000003</v>
      </c>
      <c r="D13" s="34">
        <v>5</v>
      </c>
      <c r="E13" s="42"/>
    </row>
    <row r="14" spans="1:5" ht="15" customHeight="1">
      <c r="A14" s="33">
        <v>11</v>
      </c>
      <c r="B14" s="59" t="s">
        <v>3</v>
      </c>
      <c r="C14" s="27">
        <v>0.41319444444444442</v>
      </c>
      <c r="D14" s="34">
        <v>5.5</v>
      </c>
      <c r="E14" s="42"/>
    </row>
    <row r="15" spans="1:5" ht="15" customHeight="1">
      <c r="A15" s="33">
        <v>12</v>
      </c>
      <c r="B15" s="28" t="s">
        <v>79</v>
      </c>
      <c r="C15" s="27">
        <v>0.4145833333333333</v>
      </c>
      <c r="D15" s="34">
        <v>6</v>
      </c>
      <c r="E15" s="42"/>
    </row>
    <row r="16" spans="1:5" ht="15" customHeight="1">
      <c r="A16" s="33">
        <v>13</v>
      </c>
      <c r="B16" s="28" t="s">
        <v>71</v>
      </c>
      <c r="C16" s="27">
        <v>0.41736111111111113</v>
      </c>
      <c r="D16" s="34">
        <v>6.5</v>
      </c>
      <c r="E16" s="42"/>
    </row>
    <row r="17" spans="1:5" ht="15" customHeight="1">
      <c r="A17" s="33">
        <v>14</v>
      </c>
      <c r="B17" s="59" t="s">
        <v>11</v>
      </c>
      <c r="C17" s="27">
        <v>0.41805555555555557</v>
      </c>
      <c r="D17" s="34">
        <v>6.9</v>
      </c>
      <c r="E17" s="42"/>
    </row>
    <row r="18" spans="1:5" ht="15" customHeight="1">
      <c r="A18" s="33">
        <v>15</v>
      </c>
      <c r="B18" s="28" t="s">
        <v>204</v>
      </c>
      <c r="C18" s="27">
        <v>0.41875000000000001</v>
      </c>
      <c r="D18" s="34">
        <v>7.5</v>
      </c>
      <c r="E18" s="42"/>
    </row>
    <row r="19" spans="1:5" ht="15" customHeight="1">
      <c r="A19" s="33">
        <v>16</v>
      </c>
      <c r="B19" s="28" t="s">
        <v>201</v>
      </c>
      <c r="C19" s="27">
        <v>0.4201388888888889</v>
      </c>
      <c r="D19" s="34">
        <v>7.9</v>
      </c>
      <c r="E19" s="42"/>
    </row>
    <row r="20" spans="1:5" ht="15" customHeight="1">
      <c r="A20" s="33">
        <v>17</v>
      </c>
      <c r="B20" s="28" t="s">
        <v>37</v>
      </c>
      <c r="C20" s="27">
        <v>0.42222222222222222</v>
      </c>
      <c r="D20" s="34">
        <v>8.5</v>
      </c>
      <c r="E20" s="42"/>
    </row>
    <row r="21" spans="1:5" ht="15" customHeight="1">
      <c r="A21" s="33">
        <v>18</v>
      </c>
      <c r="B21" s="28" t="s">
        <v>38</v>
      </c>
      <c r="C21" s="27">
        <v>0.4236111111111111</v>
      </c>
      <c r="D21" s="34">
        <v>8.6999999999999993</v>
      </c>
      <c r="E21" s="42"/>
    </row>
    <row r="22" spans="1:5" ht="15" customHeight="1">
      <c r="A22" s="33">
        <v>19</v>
      </c>
      <c r="B22" s="28" t="s">
        <v>85</v>
      </c>
      <c r="C22" s="27">
        <v>0.42499999999999999</v>
      </c>
      <c r="D22" s="34">
        <v>9.5</v>
      </c>
      <c r="E22" s="42"/>
    </row>
    <row r="23" spans="1:5" ht="15" customHeight="1">
      <c r="A23" s="33">
        <v>20</v>
      </c>
      <c r="B23" s="28" t="s">
        <v>86</v>
      </c>
      <c r="C23" s="27">
        <v>0.42708333333333331</v>
      </c>
      <c r="D23" s="34">
        <v>9.5</v>
      </c>
      <c r="E23" s="42"/>
    </row>
    <row r="24" spans="1:5" ht="15" customHeight="1">
      <c r="A24" s="33">
        <v>21</v>
      </c>
      <c r="B24" s="28" t="s">
        <v>29</v>
      </c>
      <c r="C24" s="27">
        <v>0.4284722222222222</v>
      </c>
      <c r="D24" s="34">
        <v>10</v>
      </c>
      <c r="E24" s="42"/>
    </row>
    <row r="25" spans="1:5" ht="15" customHeight="1">
      <c r="A25" s="33">
        <v>22</v>
      </c>
      <c r="B25" s="28" t="s">
        <v>87</v>
      </c>
      <c r="C25" s="27">
        <v>0.4291666666666667</v>
      </c>
      <c r="D25" s="34">
        <v>10.5</v>
      </c>
      <c r="E25" s="42"/>
    </row>
    <row r="26" spans="1:5" ht="15" customHeight="1">
      <c r="A26" s="33">
        <v>23</v>
      </c>
      <c r="B26" s="28" t="s">
        <v>31</v>
      </c>
      <c r="C26" s="27">
        <v>0.42986111111111108</v>
      </c>
      <c r="D26" s="34">
        <v>11</v>
      </c>
      <c r="E26" s="42"/>
    </row>
    <row r="27" spans="1:5" ht="15" customHeight="1">
      <c r="A27" s="33">
        <v>24</v>
      </c>
      <c r="B27" s="59" t="s">
        <v>32</v>
      </c>
      <c r="C27" s="27">
        <v>0.43055555555555558</v>
      </c>
      <c r="D27" s="34">
        <v>11.2</v>
      </c>
      <c r="E27" s="42"/>
    </row>
    <row r="28" spans="1:5" ht="15" customHeight="1">
      <c r="A28" s="33">
        <v>25</v>
      </c>
      <c r="B28" s="59" t="s">
        <v>48</v>
      </c>
      <c r="C28" s="27">
        <v>0.43124999999999997</v>
      </c>
      <c r="D28" s="34">
        <v>11.5</v>
      </c>
      <c r="E28" s="42"/>
    </row>
    <row r="29" spans="1:5" ht="15" customHeight="1">
      <c r="A29" s="33">
        <v>26</v>
      </c>
      <c r="B29" s="28" t="s">
        <v>72</v>
      </c>
      <c r="C29" s="27">
        <v>0.43194444444444446</v>
      </c>
      <c r="D29" s="34">
        <v>12</v>
      </c>
      <c r="E29" s="42"/>
    </row>
    <row r="30" spans="1:5" ht="15" customHeight="1">
      <c r="A30" s="33">
        <v>27</v>
      </c>
      <c r="B30" s="28" t="s">
        <v>21</v>
      </c>
      <c r="C30" s="27">
        <v>0.43263888888888885</v>
      </c>
      <c r="D30" s="34">
        <v>12.2</v>
      </c>
      <c r="E30" s="42"/>
    </row>
    <row r="31" spans="1:5" ht="15" customHeight="1">
      <c r="A31" s="33">
        <v>28</v>
      </c>
      <c r="B31" s="28" t="s">
        <v>229</v>
      </c>
      <c r="C31" s="27">
        <v>0.43333333333333335</v>
      </c>
      <c r="D31" s="34">
        <v>12.5</v>
      </c>
      <c r="E31" s="42"/>
    </row>
    <row r="32" spans="1:5" ht="15" customHeight="1">
      <c r="A32" s="33">
        <v>29</v>
      </c>
      <c r="B32" s="59" t="s">
        <v>3</v>
      </c>
      <c r="C32" s="27">
        <v>0.43402777777777773</v>
      </c>
      <c r="D32" s="34">
        <v>13</v>
      </c>
      <c r="E32" s="42"/>
    </row>
    <row r="33" spans="1:5" ht="15" customHeight="1">
      <c r="A33" s="33">
        <v>30</v>
      </c>
      <c r="B33" s="28" t="s">
        <v>79</v>
      </c>
      <c r="C33" s="27">
        <v>0.43472222222222223</v>
      </c>
      <c r="D33" s="34">
        <v>13.5</v>
      </c>
      <c r="E33" s="42"/>
    </row>
    <row r="34" spans="1:5" ht="15" customHeight="1">
      <c r="A34" s="33">
        <v>31</v>
      </c>
      <c r="B34" s="28" t="s">
        <v>71</v>
      </c>
      <c r="C34" s="27">
        <v>0.43611111111111112</v>
      </c>
      <c r="D34" s="34">
        <v>14</v>
      </c>
      <c r="E34" s="42"/>
    </row>
    <row r="35" spans="1:5" ht="15" customHeight="1">
      <c r="A35" s="33">
        <v>32</v>
      </c>
      <c r="B35" s="59" t="s">
        <v>11</v>
      </c>
      <c r="C35" s="27">
        <v>0.4368055555555555</v>
      </c>
      <c r="D35" s="34">
        <v>14.3</v>
      </c>
      <c r="E35" s="42"/>
    </row>
    <row r="36" spans="1:5" ht="15" customHeight="1">
      <c r="A36" s="33">
        <v>33</v>
      </c>
      <c r="B36" s="28" t="s">
        <v>5</v>
      </c>
      <c r="C36" s="27">
        <v>0.4381944444444445</v>
      </c>
      <c r="D36" s="34">
        <v>15.2</v>
      </c>
      <c r="E36" s="42"/>
    </row>
    <row r="37" spans="1:5" ht="15" customHeight="1">
      <c r="A37" s="33">
        <v>34</v>
      </c>
      <c r="B37" s="28" t="s">
        <v>60</v>
      </c>
      <c r="C37" s="27">
        <v>0.43888888888888888</v>
      </c>
      <c r="D37" s="34">
        <v>15.5</v>
      </c>
      <c r="E37" s="42"/>
    </row>
    <row r="38" spans="1:5" ht="15" customHeight="1">
      <c r="A38" s="33">
        <v>35</v>
      </c>
      <c r="B38" s="28" t="s">
        <v>49</v>
      </c>
      <c r="C38" s="27">
        <v>0.43958333333333338</v>
      </c>
      <c r="D38" s="34">
        <v>16.3</v>
      </c>
      <c r="E38" s="42"/>
    </row>
    <row r="39" spans="1:5" ht="15" customHeight="1">
      <c r="A39" s="33">
        <v>36</v>
      </c>
      <c r="B39" s="28" t="s">
        <v>4</v>
      </c>
      <c r="C39" s="27">
        <v>0.44236111111111115</v>
      </c>
      <c r="D39" s="34">
        <v>17.8</v>
      </c>
      <c r="E39" s="42"/>
    </row>
    <row r="40" spans="1:5" ht="15.75" thickBot="1">
      <c r="A40" s="46"/>
      <c r="B40" s="47"/>
      <c r="C40" s="51">
        <f>D39</f>
        <v>17.8</v>
      </c>
      <c r="D40" s="49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Linia 1</vt:lpstr>
      <vt:lpstr>Linia 2</vt:lpstr>
      <vt:lpstr>Linia 3</vt:lpstr>
      <vt:lpstr>Linia 4</vt:lpstr>
      <vt:lpstr>Linia 5</vt:lpstr>
      <vt:lpstr>Linia 6</vt:lpstr>
      <vt:lpstr>Linia 7</vt:lpstr>
      <vt:lpstr>Linia 8</vt:lpstr>
      <vt:lpstr>Linia 9</vt:lpstr>
      <vt:lpstr>Linia 10</vt:lpstr>
      <vt:lpstr>Linia 11</vt:lpstr>
      <vt:lpstr>Linia 12</vt:lpstr>
      <vt:lpstr>Linia 13</vt:lpstr>
      <vt:lpstr>Linia 14</vt:lpstr>
      <vt:lpstr>Linia 15</vt:lpstr>
      <vt:lpstr>Linia 16</vt:lpstr>
      <vt:lpstr>Linia 17</vt:lpstr>
      <vt:lpstr>Linia 18</vt:lpstr>
      <vt:lpstr>Linia 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Genowefa Nowakowska</dc:creator>
  <cp:lastModifiedBy>bpakula</cp:lastModifiedBy>
  <cp:lastPrinted>2016-11-09T08:01:36Z</cp:lastPrinted>
  <dcterms:created xsi:type="dcterms:W3CDTF">2016-06-01T11:42:03Z</dcterms:created>
  <dcterms:modified xsi:type="dcterms:W3CDTF">2016-11-10T10:06:45Z</dcterms:modified>
</cp:coreProperties>
</file>